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F:\takeuchi\ドキュメント\01竹内\02調査政策部\2026年度\"/>
    </mc:Choice>
  </mc:AlternateContent>
  <xr:revisionPtr revIDLastSave="0" documentId="13_ncr:1_{2438C77A-DA02-49DE-B1F3-6FD9CE7A5D24}" xr6:coauthVersionLast="47" xr6:coauthVersionMax="47" xr10:uidLastSave="{00000000-0000-0000-0000-000000000000}"/>
  <bookViews>
    <workbookView xWindow="-28920" yWindow="-120" windowWidth="29040" windowHeight="15720" tabRatio="646" xr2:uid="{00000000-000D-0000-FFFF-FFFF00000000}"/>
  </bookViews>
  <sheets>
    <sheet name="実施要綱" sheetId="14" r:id="rId1"/>
    <sheet name="費目内訳一覧" sheetId="15" r:id="rId2"/>
    <sheet name="第１週" sheetId="2" r:id="rId3"/>
    <sheet name="第２週" sheetId="3" r:id="rId4"/>
    <sheet name="第３週" sheetId="4" r:id="rId5"/>
    <sheet name="第４週" sheetId="8" r:id="rId6"/>
    <sheet name="週別集計表" sheetId="13" r:id="rId7"/>
    <sheet name="月間集計表と総括表" sheetId="6" r:id="rId8"/>
  </sheets>
  <definedNames>
    <definedName name="_xlnm.Print_Area" localSheetId="7">月間集計表と総括表!$A$1:$M$41</definedName>
    <definedName name="_xlnm.Print_Area" localSheetId="6">週別集計表!$A$1:$G$19</definedName>
    <definedName name="_xlnm.Print_Area" localSheetId="2">第１週!$A$1:$J$20</definedName>
    <definedName name="_xlnm.Print_Area" localSheetId="3">第２週!$A$1:$J$24</definedName>
    <definedName name="_xlnm.Print_Area" localSheetId="4">第３週!$A$1:$J$24</definedName>
    <definedName name="_xlnm.Print_Area" localSheetId="5">第４週!$A$1:$J$24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6" l="1"/>
  <c r="D34" i="6"/>
  <c r="E21" i="6"/>
  <c r="E28" i="6" s="1"/>
  <c r="E33" i="6" s="1"/>
  <c r="D21" i="6"/>
  <c r="D28" i="6" s="1"/>
  <c r="D32" i="6" s="1"/>
  <c r="C20" i="6"/>
  <c r="C19" i="6"/>
  <c r="C18" i="6"/>
  <c r="C17" i="6"/>
  <c r="C16" i="6"/>
  <c r="C15" i="6"/>
  <c r="C14" i="6"/>
  <c r="C13" i="6"/>
  <c r="C12" i="6"/>
  <c r="C11" i="6"/>
  <c r="C10" i="6"/>
  <c r="F8" i="13"/>
  <c r="G13" i="13"/>
  <c r="G11" i="13"/>
  <c r="G10" i="13"/>
  <c r="G9" i="13"/>
  <c r="G8" i="13"/>
  <c r="G7" i="13"/>
  <c r="F17" i="13"/>
  <c r="F16" i="13"/>
  <c r="F15" i="13"/>
  <c r="F14" i="13"/>
  <c r="F13" i="13"/>
  <c r="F12" i="13"/>
  <c r="G12" i="13" s="1"/>
  <c r="F11" i="13"/>
  <c r="F10" i="13"/>
  <c r="F9" i="13"/>
  <c r="F7" i="13"/>
  <c r="F4" i="13"/>
  <c r="F3" i="13"/>
  <c r="F2" i="13"/>
  <c r="E16" i="13"/>
  <c r="E15" i="13"/>
  <c r="E14" i="13"/>
  <c r="G14" i="13" s="1"/>
  <c r="E13" i="13"/>
  <c r="E12" i="13"/>
  <c r="E11" i="13"/>
  <c r="E10" i="13"/>
  <c r="E9" i="13"/>
  <c r="E8" i="13"/>
  <c r="E7" i="13"/>
  <c r="E5" i="13"/>
  <c r="E4" i="13"/>
  <c r="E3" i="13"/>
  <c r="D16" i="13"/>
  <c r="D14" i="13"/>
  <c r="D13" i="13"/>
  <c r="D12" i="13"/>
  <c r="D11" i="13"/>
  <c r="D10" i="13"/>
  <c r="D9" i="13"/>
  <c r="D8" i="13"/>
  <c r="D7" i="13"/>
  <c r="D5" i="13"/>
  <c r="D4" i="13"/>
  <c r="D2" i="13"/>
  <c r="C15" i="13"/>
  <c r="C14" i="13"/>
  <c r="C13" i="13"/>
  <c r="C12" i="13"/>
  <c r="C11" i="13"/>
  <c r="C10" i="13"/>
  <c r="C9" i="13"/>
  <c r="C8" i="13"/>
  <c r="C7" i="13"/>
  <c r="I18" i="8"/>
  <c r="H18" i="8"/>
  <c r="G18" i="8"/>
  <c r="F18" i="8"/>
  <c r="E18" i="8"/>
  <c r="D18" i="8"/>
  <c r="C18" i="8"/>
  <c r="I17" i="8"/>
  <c r="H17" i="8"/>
  <c r="G17" i="8"/>
  <c r="F17" i="8"/>
  <c r="E17" i="8"/>
  <c r="D17" i="8"/>
  <c r="C17" i="8"/>
  <c r="J17" i="8" s="1"/>
  <c r="J16" i="8"/>
  <c r="J15" i="8"/>
  <c r="J14" i="8"/>
  <c r="J13" i="8"/>
  <c r="J12" i="8"/>
  <c r="J11" i="8"/>
  <c r="J10" i="8"/>
  <c r="J9" i="8"/>
  <c r="J8" i="8"/>
  <c r="J7" i="8"/>
  <c r="I6" i="8"/>
  <c r="H6" i="8"/>
  <c r="G6" i="8"/>
  <c r="F6" i="8"/>
  <c r="E6" i="8"/>
  <c r="D6" i="8"/>
  <c r="C6" i="8"/>
  <c r="J5" i="8"/>
  <c r="F5" i="13" s="1"/>
  <c r="J4" i="8"/>
  <c r="J3" i="8"/>
  <c r="J2" i="8"/>
  <c r="I18" i="4"/>
  <c r="H18" i="4"/>
  <c r="G18" i="4"/>
  <c r="F18" i="4"/>
  <c r="E18" i="4"/>
  <c r="D18" i="4"/>
  <c r="C18" i="4"/>
  <c r="I17" i="4"/>
  <c r="H17" i="4"/>
  <c r="G17" i="4"/>
  <c r="F17" i="4"/>
  <c r="E17" i="4"/>
  <c r="D17" i="4"/>
  <c r="C17" i="4"/>
  <c r="J16" i="4"/>
  <c r="J15" i="4"/>
  <c r="J14" i="4"/>
  <c r="J13" i="4"/>
  <c r="J12" i="4"/>
  <c r="J11" i="4"/>
  <c r="J10" i="4"/>
  <c r="J9" i="4"/>
  <c r="J8" i="4"/>
  <c r="J7" i="4"/>
  <c r="I6" i="4"/>
  <c r="H6" i="4"/>
  <c r="G6" i="4"/>
  <c r="F6" i="4"/>
  <c r="E6" i="4"/>
  <c r="D6" i="4"/>
  <c r="C6" i="4"/>
  <c r="J5" i="4"/>
  <c r="J4" i="4"/>
  <c r="J3" i="4"/>
  <c r="J2" i="4"/>
  <c r="E2" i="13" s="1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J16" i="3"/>
  <c r="J15" i="3"/>
  <c r="D15" i="13" s="1"/>
  <c r="G15" i="13" s="1"/>
  <c r="J14" i="3"/>
  <c r="J13" i="3"/>
  <c r="J12" i="3"/>
  <c r="J11" i="3"/>
  <c r="J10" i="3"/>
  <c r="J9" i="3"/>
  <c r="J8" i="3"/>
  <c r="J7" i="3"/>
  <c r="I6" i="3"/>
  <c r="H6" i="3"/>
  <c r="G6" i="3"/>
  <c r="F6" i="3"/>
  <c r="E6" i="3"/>
  <c r="D6" i="3"/>
  <c r="C6" i="3"/>
  <c r="J5" i="3"/>
  <c r="J4" i="3"/>
  <c r="J3" i="3"/>
  <c r="D3" i="13" s="1"/>
  <c r="J2" i="3"/>
  <c r="I18" i="2"/>
  <c r="H18" i="2"/>
  <c r="G18" i="2"/>
  <c r="F18" i="2"/>
  <c r="E18" i="2"/>
  <c r="D18" i="2"/>
  <c r="C18" i="2"/>
  <c r="C19" i="2" s="1"/>
  <c r="I17" i="2"/>
  <c r="H17" i="2"/>
  <c r="G17" i="2"/>
  <c r="F17" i="2"/>
  <c r="E17" i="2"/>
  <c r="D17" i="2"/>
  <c r="C17" i="2"/>
  <c r="J16" i="2"/>
  <c r="C16" i="13" s="1"/>
  <c r="G16" i="13" s="1"/>
  <c r="J15" i="2"/>
  <c r="J14" i="2"/>
  <c r="J13" i="2"/>
  <c r="J12" i="2"/>
  <c r="J11" i="2"/>
  <c r="J10" i="2"/>
  <c r="J9" i="2"/>
  <c r="J8" i="2"/>
  <c r="J7" i="2"/>
  <c r="J5" i="2"/>
  <c r="C5" i="13" s="1"/>
  <c r="J4" i="2"/>
  <c r="C4" i="13" s="1"/>
  <c r="J3" i="2"/>
  <c r="C3" i="13" s="1"/>
  <c r="J2" i="2"/>
  <c r="C2" i="13" s="1"/>
  <c r="I6" i="2"/>
  <c r="H6" i="2"/>
  <c r="G6" i="2"/>
  <c r="F6" i="2"/>
  <c r="E6" i="2"/>
  <c r="D6" i="2"/>
  <c r="C6" i="2"/>
  <c r="G5" i="13" l="1"/>
  <c r="C8" i="6" s="1"/>
  <c r="G4" i="13"/>
  <c r="C7" i="6" s="1"/>
  <c r="D33" i="6"/>
  <c r="E32" i="6"/>
  <c r="E31" i="6"/>
  <c r="D31" i="6"/>
  <c r="J6" i="3"/>
  <c r="D6" i="13" s="1"/>
  <c r="E18" i="13"/>
  <c r="D18" i="13"/>
  <c r="G3" i="13"/>
  <c r="C6" i="6" s="1"/>
  <c r="J6" i="4"/>
  <c r="E6" i="13" s="1"/>
  <c r="G2" i="13"/>
  <c r="C18" i="13"/>
  <c r="C19" i="13" s="1"/>
  <c r="J6" i="8"/>
  <c r="F6" i="13" s="1"/>
  <c r="F18" i="13"/>
  <c r="J17" i="4"/>
  <c r="E17" i="13" s="1"/>
  <c r="J18" i="8"/>
  <c r="J18" i="3"/>
  <c r="J18" i="4"/>
  <c r="J17" i="3"/>
  <c r="D17" i="13" s="1"/>
  <c r="J6" i="2"/>
  <c r="C6" i="13" s="1"/>
  <c r="J17" i="2"/>
  <c r="C17" i="13" s="1"/>
  <c r="D19" i="2"/>
  <c r="E19" i="2" s="1"/>
  <c r="F19" i="2" s="1"/>
  <c r="G19" i="2" s="1"/>
  <c r="H19" i="2" s="1"/>
  <c r="I19" i="2" s="1"/>
  <c r="J18" i="2"/>
  <c r="D19" i="13" l="1"/>
  <c r="E19" i="13" s="1"/>
  <c r="F19" i="13" s="1"/>
  <c r="G18" i="13"/>
  <c r="C5" i="6"/>
  <c r="C21" i="6" s="1"/>
  <c r="C28" i="6" s="1"/>
  <c r="G17" i="13"/>
  <c r="G6" i="13"/>
  <c r="C9" i="6" s="1"/>
  <c r="C19" i="3"/>
  <c r="D19" i="3" s="1"/>
  <c r="E19" i="3" s="1"/>
  <c r="F19" i="3" s="1"/>
  <c r="G19" i="3" s="1"/>
  <c r="H19" i="3" s="1"/>
  <c r="I19" i="3" s="1"/>
  <c r="C19" i="4" s="1"/>
  <c r="D19" i="4" s="1"/>
  <c r="E19" i="4" s="1"/>
  <c r="F19" i="4" s="1"/>
  <c r="G19" i="4" s="1"/>
  <c r="H19" i="4" s="1"/>
  <c r="I19" i="4" s="1"/>
  <c r="C19" i="8" l="1"/>
  <c r="D19" i="8" s="1"/>
  <c r="E19" i="8" s="1"/>
  <c r="F19" i="8" s="1"/>
  <c r="G19" i="8" s="1"/>
  <c r="H19" i="8" s="1"/>
  <c r="I19" i="8" s="1"/>
</calcChain>
</file>

<file path=xl/sharedStrings.xml><?xml version="1.0" encoding="utf-8"?>
<sst xmlns="http://schemas.openxmlformats.org/spreadsheetml/2006/main" count="236" uniqueCount="121">
  <si>
    <t>項　　　　目</t>
  </si>
  <si>
    <t>食　費</t>
  </si>
  <si>
    <t>組合名</t>
  </si>
  <si>
    <t>氏名</t>
  </si>
  <si>
    <t>総計</t>
    <rPh sb="0" eb="2">
      <t>ソウケイ</t>
    </rPh>
    <phoneticPr fontId="19"/>
  </si>
  <si>
    <t>男性</t>
    <rPh sb="0" eb="2">
      <t>ダンセイ</t>
    </rPh>
    <phoneticPr fontId="19"/>
  </si>
  <si>
    <t>女性</t>
    <rPh sb="0" eb="2">
      <t>ジョセイ</t>
    </rPh>
    <phoneticPr fontId="19"/>
  </si>
  <si>
    <t>【プロフィール】</t>
    <phoneticPr fontId="19"/>
  </si>
  <si>
    <t>1ヵ月の支出</t>
    <rPh sb="2" eb="3">
      <t>ゲツ</t>
    </rPh>
    <rPh sb="4" eb="6">
      <t>シシュツ</t>
    </rPh>
    <phoneticPr fontId="19"/>
  </si>
  <si>
    <t>【日記】
その日の出来事や感じたことなどを入力しましょう。</t>
    <rPh sb="7" eb="8">
      <t>ヒ</t>
    </rPh>
    <rPh sb="9" eb="12">
      <t>デキゴト</t>
    </rPh>
    <rPh sb="13" eb="14">
      <t>カン</t>
    </rPh>
    <rPh sb="21" eb="23">
      <t>ニュウリョク</t>
    </rPh>
    <phoneticPr fontId="19"/>
  </si>
  <si>
    <t>第１週計</t>
    <phoneticPr fontId="19"/>
  </si>
  <si>
    <t>第２週計</t>
    <phoneticPr fontId="19"/>
  </si>
  <si>
    <t>第３週計</t>
    <phoneticPr fontId="19"/>
  </si>
  <si>
    <t>第４週計</t>
    <phoneticPr fontId="19"/>
  </si>
  <si>
    <t>総支出合計</t>
    <rPh sb="0" eb="3">
      <t>ソウシシュツ</t>
    </rPh>
    <rPh sb="3" eb="5">
      <t>ゴウケイ</t>
    </rPh>
    <phoneticPr fontId="19"/>
  </si>
  <si>
    <t>職種</t>
    <rPh sb="0" eb="2">
      <t>ショクシュ</t>
    </rPh>
    <phoneticPr fontId="19"/>
  </si>
  <si>
    <t>生活スタイル</t>
    <rPh sb="0" eb="2">
      <t>セイカツ</t>
    </rPh>
    <phoneticPr fontId="19"/>
  </si>
  <si>
    <t>※記載された個人情報の扱いには十分注意いたします。</t>
    <phoneticPr fontId="19"/>
  </si>
  <si>
    <t>組合からのコメント（組合記入欄）</t>
    <rPh sb="10" eb="12">
      <t>クミアイ</t>
    </rPh>
    <rPh sb="12" eb="15">
      <t>キニュウラン</t>
    </rPh>
    <phoneticPr fontId="19"/>
  </si>
  <si>
    <t>生活体験に挑戦しての感想★必ず記入ください</t>
    <rPh sb="0" eb="2">
      <t>セイカツ</t>
    </rPh>
    <rPh sb="2" eb="4">
      <t>タイケン</t>
    </rPh>
    <rPh sb="5" eb="7">
      <t>チョウセン</t>
    </rPh>
    <rPh sb="10" eb="12">
      <t>カンソウ</t>
    </rPh>
    <rPh sb="13" eb="14">
      <t>カナラ</t>
    </rPh>
    <rPh sb="15" eb="17">
      <t>キニュウ</t>
    </rPh>
    <phoneticPr fontId="19"/>
  </si>
  <si>
    <t>一人暮らし　or　同居家族あり（　　　　人）</t>
    <rPh sb="0" eb="3">
      <t>ヒトリグ</t>
    </rPh>
    <rPh sb="9" eb="11">
      <t>ドウキョ</t>
    </rPh>
    <rPh sb="11" eb="13">
      <t>カゾク</t>
    </rPh>
    <rPh sb="20" eb="21">
      <t>ニン</t>
    </rPh>
    <phoneticPr fontId="19"/>
  </si>
  <si>
    <t>趣味（旅行など）、お金を使うときの傾向（倹約家）など</t>
    <rPh sb="0" eb="2">
      <t>シュミ</t>
    </rPh>
    <rPh sb="3" eb="5">
      <t>リョコウ</t>
    </rPh>
    <rPh sb="10" eb="11">
      <t>カネ</t>
    </rPh>
    <rPh sb="12" eb="13">
      <t>ツカ</t>
    </rPh>
    <rPh sb="17" eb="19">
      <t>ケイコウ</t>
    </rPh>
    <rPh sb="20" eb="23">
      <t>ケンヤクカ</t>
    </rPh>
    <phoneticPr fontId="19"/>
  </si>
  <si>
    <t>内訳の内容</t>
  </si>
  <si>
    <t>費目内訳一覧</t>
    <phoneticPr fontId="19"/>
  </si>
  <si>
    <t>　家計簿データは、iPhone（アイフォーン）、Android（アンドロイド）ともに「Microsoft Excel」（無料）のインストールが必要です。</t>
  </si>
  <si>
    <t>　・iPhoneの場合　App Storeより「Microsoft Excel」を検索し、インストール</t>
  </si>
  <si>
    <t>　・Androidの場合　Google Playより「Microsoft Excel」を検索し、インストール</t>
  </si>
  <si>
    <t>　提出はそれぞれの所属組合に送信してください。</t>
    <rPh sb="1" eb="3">
      <t>テイシュツ</t>
    </rPh>
    <rPh sb="9" eb="11">
      <t>ショゾク</t>
    </rPh>
    <rPh sb="11" eb="13">
      <t>クミアイ</t>
    </rPh>
    <rPh sb="14" eb="16">
      <t>ソウシン</t>
    </rPh>
    <phoneticPr fontId="19"/>
  </si>
  <si>
    <t>１．目的</t>
    <phoneticPr fontId="19"/>
  </si>
  <si>
    <t>２．実施時期　　</t>
    <phoneticPr fontId="19"/>
  </si>
  <si>
    <t>費目</t>
    <phoneticPr fontId="19"/>
  </si>
  <si>
    <t>「家計簿で生活費調査」実施要綱</t>
    <phoneticPr fontId="19"/>
  </si>
  <si>
    <t>３．調査の対象</t>
    <phoneticPr fontId="19"/>
  </si>
  <si>
    <t>食費
（食物・飲物すべて）</t>
    <phoneticPr fontId="19"/>
  </si>
  <si>
    <t>家での食事、外食、職場･学校の給食費、飲み会、果物、お菓子、飲み物、アルコール。米代は購入したら記入。買い置き使用は茶碗１杯95円とする。
※米購入、外食、飲み会は内訳で集計表に記入するようになっている。</t>
    <phoneticPr fontId="19"/>
  </si>
  <si>
    <t>住居費</t>
    <phoneticPr fontId="19"/>
  </si>
  <si>
    <t>月の家賃（ローンも含む）を計上する。</t>
    <phoneticPr fontId="19"/>
  </si>
  <si>
    <t>水道・光熱費</t>
    <phoneticPr fontId="19"/>
  </si>
  <si>
    <t>電気・ガス・水道は直近の料金を月額で計上する。灯油代なども記入。</t>
    <phoneticPr fontId="19"/>
  </si>
  <si>
    <t>家具・家事用品</t>
    <phoneticPr fontId="19"/>
  </si>
  <si>
    <t>実際の購入額を記入。高額の電化製品、家具などもそのまま記入するが、毎日の家計簿にその旨を記入し、総括表にも記入する。</t>
    <phoneticPr fontId="19"/>
  </si>
  <si>
    <t>被服・履物費</t>
    <phoneticPr fontId="19"/>
  </si>
  <si>
    <t>被服全般､履物､寝具類､アクセサリー､めがね、クリーニング代など</t>
    <phoneticPr fontId="19"/>
  </si>
  <si>
    <t>保健医療費</t>
    <phoneticPr fontId="19"/>
  </si>
  <si>
    <t>医療機関への支払い、くすり代、医療用品など</t>
    <phoneticPr fontId="19"/>
  </si>
  <si>
    <t>交通・通信費</t>
    <phoneticPr fontId="19"/>
  </si>
  <si>
    <t>交通費（通勤費を除く＝ただし実費負担がある場合は記入する。なお、最低生計費試算調査では通勤費が含まれている。）、自動車関係費（自動車、税保険料、車検代、ガソリン代、駐車場代など）、通信費（携帯料金）、電話代など。</t>
    <phoneticPr fontId="19"/>
  </si>
  <si>
    <t>教養・娯楽費</t>
    <phoneticPr fontId="19"/>
  </si>
  <si>
    <t>テレビ、インターネット接続料、定額制コンテンツ料金、パソコン・携帯ゲーム機・スマホ購入、行楽、旅行、ショッピング、映画等鑑賞、スポーツ、NHK受信料、講座受講料、書籍、新聞、文房具、ジムの料金など
※ジムの料金など、複数月を支払った場合は、その旨を備考欄に記入し、総括表にも記入する。</t>
    <phoneticPr fontId="19"/>
  </si>
  <si>
    <t>その他</t>
    <phoneticPr fontId="19"/>
  </si>
  <si>
    <t>①理美容用品（シャンプーなどを購入した場合）、理美容サービス、②身の回り用品（傘、鞄、財布、時計など）、③交際費・その他（冠婚葬祭費用、見舞金、町内会費、労働組合費、奨学金返済、生命保険料、損害保険料等）　
※保育料（保育園・学童保育）、塾代、子ども教育費、仕送りなど→子どもがいる場合</t>
    <phoneticPr fontId="19"/>
  </si>
  <si>
    <t>★留意事項★（２６春闘の賃金要求を念頭において）
①家族と同居している場合＝独身者は自分が支出した金額（例えば、食費は１人分としておおよそ計算し記入する）。
②「その他」は、項目が多いので、「本日の日記」に内訳をなるべくメモしておく。高額のものは品目を日記に必ず記入する。費目が不明な場合は「その他」に入れ内容をメモする。</t>
    <phoneticPr fontId="19"/>
  </si>
  <si>
    <t>米代</t>
    <rPh sb="0" eb="2">
      <t>コメダイ</t>
    </rPh>
    <phoneticPr fontId="19"/>
  </si>
  <si>
    <t>外食</t>
    <rPh sb="0" eb="2">
      <t>ガイショク</t>
    </rPh>
    <phoneticPr fontId="19"/>
  </si>
  <si>
    <t>飲み物</t>
    <rPh sb="0" eb="1">
      <t>ノ</t>
    </rPh>
    <rPh sb="2" eb="3">
      <t>モノ</t>
    </rPh>
    <phoneticPr fontId="19"/>
  </si>
  <si>
    <t>その他</t>
    <rPh sb="2" eb="3">
      <t>タ</t>
    </rPh>
    <phoneticPr fontId="19"/>
  </si>
  <si>
    <t>被服・履物</t>
    <phoneticPr fontId="19"/>
  </si>
  <si>
    <t>身の回り用品</t>
    <phoneticPr fontId="19"/>
  </si>
  <si>
    <t>交際費・その他</t>
    <phoneticPr fontId="19"/>
  </si>
  <si>
    <t>その他合計</t>
    <rPh sb="2" eb="3">
      <t>タ</t>
    </rPh>
    <rPh sb="3" eb="5">
      <t>ゴウケイ</t>
    </rPh>
    <phoneticPr fontId="19"/>
  </si>
  <si>
    <t>食費合計</t>
    <rPh sb="2" eb="4">
      <t>ゴウケイ</t>
    </rPh>
    <phoneticPr fontId="19"/>
  </si>
  <si>
    <t>本日の支出合計</t>
    <rPh sb="0" eb="2">
      <t>ホンジツ</t>
    </rPh>
    <rPh sb="3" eb="5">
      <t>シシュツ</t>
    </rPh>
    <rPh sb="5" eb="7">
      <t>ゴウケイ</t>
    </rPh>
    <phoneticPr fontId="19"/>
  </si>
  <si>
    <t>これまでの
消費支出合計</t>
    <rPh sb="6" eb="8">
      <t>ショウヒ</t>
    </rPh>
    <rPh sb="8" eb="10">
      <t>シシュツ</t>
    </rPh>
    <rPh sb="10" eb="12">
      <t>ゴウケイ</t>
    </rPh>
    <phoneticPr fontId="19"/>
  </si>
  <si>
    <t>2/1(日)</t>
    <rPh sb="3" eb="6">
      <t>ニチ</t>
    </rPh>
    <phoneticPr fontId="19"/>
  </si>
  <si>
    <t>2/2(月)</t>
    <rPh sb="3" eb="6">
      <t>ゲツ</t>
    </rPh>
    <phoneticPr fontId="19"/>
  </si>
  <si>
    <t>2/3(火)</t>
    <rPh sb="3" eb="6">
      <t>カ</t>
    </rPh>
    <phoneticPr fontId="19"/>
  </si>
  <si>
    <t>2/4(水)</t>
    <rPh sb="3" eb="6">
      <t>スイ</t>
    </rPh>
    <phoneticPr fontId="19"/>
  </si>
  <si>
    <t>2/5(木)</t>
    <rPh sb="3" eb="6">
      <t>モク</t>
    </rPh>
    <phoneticPr fontId="19"/>
  </si>
  <si>
    <t>2/6(金)</t>
    <rPh sb="3" eb="6">
      <t>キン</t>
    </rPh>
    <phoneticPr fontId="19"/>
  </si>
  <si>
    <t>2/7(土)</t>
    <rPh sb="3" eb="6">
      <t>ド</t>
    </rPh>
    <phoneticPr fontId="19"/>
  </si>
  <si>
    <t>理美容用品・サービス</t>
    <phoneticPr fontId="19"/>
  </si>
  <si>
    <t>2/8(日)</t>
    <rPh sb="3" eb="6">
      <t>ニチ</t>
    </rPh>
    <phoneticPr fontId="19"/>
  </si>
  <si>
    <t>2/9(月)</t>
    <rPh sb="3" eb="6">
      <t>ゲツ</t>
    </rPh>
    <phoneticPr fontId="19"/>
  </si>
  <si>
    <t>2/10(火)</t>
    <rPh sb="4" eb="7">
      <t>カ</t>
    </rPh>
    <phoneticPr fontId="19"/>
  </si>
  <si>
    <t>2/11(水)</t>
    <rPh sb="4" eb="7">
      <t>スイ</t>
    </rPh>
    <phoneticPr fontId="19"/>
  </si>
  <si>
    <t>2/12(木)</t>
    <rPh sb="4" eb="7">
      <t>モク</t>
    </rPh>
    <phoneticPr fontId="19"/>
  </si>
  <si>
    <t>2/13(金)</t>
    <rPh sb="4" eb="7">
      <t>キン</t>
    </rPh>
    <phoneticPr fontId="19"/>
  </si>
  <si>
    <t>2/14(土)</t>
    <rPh sb="4" eb="7">
      <t>ド</t>
    </rPh>
    <phoneticPr fontId="19"/>
  </si>
  <si>
    <t>2/15(日)</t>
    <rPh sb="4" eb="7">
      <t>ニチ</t>
    </rPh>
    <phoneticPr fontId="19"/>
  </si>
  <si>
    <t>2/16(月)</t>
    <rPh sb="4" eb="7">
      <t>ゲツ</t>
    </rPh>
    <phoneticPr fontId="19"/>
  </si>
  <si>
    <t>2/17(火)</t>
    <rPh sb="4" eb="7">
      <t>カ</t>
    </rPh>
    <phoneticPr fontId="19"/>
  </si>
  <si>
    <t>2/18(水)</t>
    <rPh sb="4" eb="7">
      <t>スイ</t>
    </rPh>
    <phoneticPr fontId="19"/>
  </si>
  <si>
    <t>2/19(木)</t>
    <rPh sb="4" eb="7">
      <t>モク</t>
    </rPh>
    <phoneticPr fontId="19"/>
  </si>
  <si>
    <t>2/20(金)</t>
    <rPh sb="4" eb="7">
      <t>キン</t>
    </rPh>
    <phoneticPr fontId="19"/>
  </si>
  <si>
    <t>2/21(土)</t>
    <rPh sb="4" eb="7">
      <t>ド</t>
    </rPh>
    <phoneticPr fontId="19"/>
  </si>
  <si>
    <t>2/22(日)</t>
    <rPh sb="4" eb="7">
      <t>ニチ</t>
    </rPh>
    <phoneticPr fontId="19"/>
  </si>
  <si>
    <t>2/23(月)</t>
    <rPh sb="4" eb="7">
      <t>ゲツ</t>
    </rPh>
    <phoneticPr fontId="19"/>
  </si>
  <si>
    <t>2/24(火)</t>
    <rPh sb="4" eb="7">
      <t>カ</t>
    </rPh>
    <phoneticPr fontId="19"/>
  </si>
  <si>
    <t>2/25(水)</t>
    <rPh sb="4" eb="7">
      <t>スイ</t>
    </rPh>
    <phoneticPr fontId="19"/>
  </si>
  <si>
    <t>2/26(木)</t>
    <rPh sb="4" eb="7">
      <t>モク</t>
    </rPh>
    <phoneticPr fontId="19"/>
  </si>
  <si>
    <t>2/27(金)</t>
    <rPh sb="4" eb="7">
      <t>キン</t>
    </rPh>
    <phoneticPr fontId="19"/>
  </si>
  <si>
    <t>2/28(土)</t>
    <rPh sb="4" eb="7">
      <t>ド</t>
    </rPh>
    <phoneticPr fontId="19"/>
  </si>
  <si>
    <t>週の支出合計</t>
    <rPh sb="0" eb="1">
      <t>シュウ</t>
    </rPh>
    <rPh sb="2" eb="4">
      <t>シシュツ</t>
    </rPh>
    <rPh sb="4" eb="6">
      <t>ゴウケイ</t>
    </rPh>
    <phoneticPr fontId="19"/>
  </si>
  <si>
    <t>これまでの週ごとの
消費支出合計</t>
    <rPh sb="5" eb="6">
      <t>シュウ</t>
    </rPh>
    <rPh sb="10" eb="12">
      <t>ショウヒ</t>
    </rPh>
    <rPh sb="12" eb="14">
      <t>シシュツ</t>
    </rPh>
    <rPh sb="14" eb="16">
      <t>ゴウケイ</t>
    </rPh>
    <phoneticPr fontId="19"/>
  </si>
  <si>
    <t>小計（消費支出）</t>
    <rPh sb="3" eb="7">
      <t>ショウヒシシュツ</t>
    </rPh>
    <phoneticPr fontId="19"/>
  </si>
  <si>
    <t>非消費支出</t>
    <rPh sb="0" eb="5">
      <t>ヒショウヒシシュツ</t>
    </rPh>
    <phoneticPr fontId="19"/>
  </si>
  <si>
    <t>給料明細書などから記入
※厚生年金・健康保険・雇用保険・所得税・住民税・固定資産税（１か月分に換算）など</t>
    <rPh sb="44" eb="46">
      <t>ゲツブン</t>
    </rPh>
    <rPh sb="47" eb="49">
      <t>カンサン</t>
    </rPh>
    <phoneticPr fontId="19"/>
  </si>
  <si>
    <t>予備費</t>
    <rPh sb="0" eb="3">
      <t>ヨビヒ</t>
    </rPh>
    <phoneticPr fontId="19"/>
  </si>
  <si>
    <r>
      <rPr>
        <b/>
        <sz val="10"/>
        <color rgb="FF003366"/>
        <rFont val="Segoe UI Symbol"/>
        <family val="3"/>
        <charset val="1"/>
      </rPr>
      <t>↓</t>
    </r>
    <r>
      <rPr>
        <b/>
        <sz val="10"/>
        <color indexed="56"/>
        <rFont val="游ゴシック"/>
        <family val="3"/>
        <charset val="128"/>
      </rPr>
      <t>入力してね</t>
    </r>
    <rPh sb="1" eb="3">
      <t>ニュウリョク</t>
    </rPh>
    <phoneticPr fontId="19"/>
  </si>
  <si>
    <t xml:space="preserve">※最低生計費調査結果(若年層･名古屋市)を参考に入れています。比較してみて下さい。 </t>
    <rPh sb="6" eb="8">
      <t>チョウサ</t>
    </rPh>
    <phoneticPr fontId="19"/>
  </si>
  <si>
    <t>【参考】愛知県（名古屋市）若年単身世帯の最低生計費試算結果</t>
    <rPh sb="1" eb="3">
      <t>サンコウ</t>
    </rPh>
    <rPh sb="4" eb="7">
      <t>アイチケン</t>
    </rPh>
    <rPh sb="8" eb="12">
      <t>ナゴヤシ</t>
    </rPh>
    <rPh sb="13" eb="15">
      <t>ジャクネン</t>
    </rPh>
    <rPh sb="15" eb="19">
      <t>タンシンセタイ</t>
    </rPh>
    <rPh sb="20" eb="25">
      <t>サイテイセイケイヒ</t>
    </rPh>
    <rPh sb="25" eb="29">
      <t>シサンケッカ</t>
    </rPh>
    <phoneticPr fontId="19"/>
  </si>
  <si>
    <t>月額（税・社保込み）</t>
    <rPh sb="0" eb="2">
      <t>ゲツガク</t>
    </rPh>
    <rPh sb="3" eb="4">
      <t>ゼイ</t>
    </rPh>
    <rPh sb="5" eb="8">
      <t>シャホコ</t>
    </rPh>
    <phoneticPr fontId="19"/>
  </si>
  <si>
    <t>年額（税・社保込み）</t>
    <rPh sb="0" eb="2">
      <t>ネンガク</t>
    </rPh>
    <phoneticPr fontId="19"/>
  </si>
  <si>
    <t>必要最低賃金額A（時給・月173.8時間換算）</t>
    <rPh sb="0" eb="7">
      <t>ヒツヨウサイテイチンギンガク</t>
    </rPh>
    <rPh sb="9" eb="11">
      <t>ジキュウ</t>
    </rPh>
    <rPh sb="12" eb="13">
      <t>ツキ</t>
    </rPh>
    <rPh sb="18" eb="22">
      <t>ジカンカンサン</t>
    </rPh>
    <phoneticPr fontId="19"/>
  </si>
  <si>
    <t>必要最低賃金額B（時給・月150時間換算）</t>
    <rPh sb="0" eb="7">
      <t>ヒツヨウサイテイチンギンガク</t>
    </rPh>
    <rPh sb="9" eb="11">
      <t>ジキュウ</t>
    </rPh>
    <rPh sb="12" eb="13">
      <t>ツキ</t>
    </rPh>
    <rPh sb="16" eb="20">
      <t>ジカンカンサン</t>
    </rPh>
    <phoneticPr fontId="19"/>
  </si>
  <si>
    <t>2026年　家計簿で生活費調査　総括表</t>
    <rPh sb="4" eb="5">
      <t>ネン</t>
    </rPh>
    <phoneticPr fontId="19"/>
  </si>
  <si>
    <t>※最低生計費の詳細については、下記より愛労連のホームページでご確認ください</t>
    <rPh sb="1" eb="6">
      <t>サイテイセイケイヒ</t>
    </rPh>
    <rPh sb="7" eb="9">
      <t>ショウサイ</t>
    </rPh>
    <rPh sb="15" eb="17">
      <t>カキ</t>
    </rPh>
    <rPh sb="19" eb="22">
      <t>アイロウレン</t>
    </rPh>
    <rPh sb="31" eb="33">
      <t>カクニン</t>
    </rPh>
    <phoneticPr fontId="19"/>
  </si>
  <si>
    <t>家計簿月間集計表</t>
    <rPh sb="0" eb="3">
      <t>カケイボ</t>
    </rPh>
    <rPh sb="3" eb="5">
      <t>ゲッカン</t>
    </rPh>
    <rPh sb="5" eb="8">
      <t>シュウケイヒョウ</t>
    </rPh>
    <phoneticPr fontId="19"/>
  </si>
  <si>
    <t>年齢</t>
    <rPh sb="0" eb="2">
      <t>ネンレイ</t>
    </rPh>
    <phoneticPr fontId="19"/>
  </si>
  <si>
    <t>愛労連が実施する最賃体験や家計簿調査は何回目？</t>
    <rPh sb="0" eb="3">
      <t>アイロウレン</t>
    </rPh>
    <rPh sb="4" eb="6">
      <t>ジッシ</t>
    </rPh>
    <rPh sb="8" eb="12">
      <t>サイチンタイケン</t>
    </rPh>
    <rPh sb="13" eb="18">
      <t>カケイボチョウサ</t>
    </rPh>
    <rPh sb="19" eb="22">
      <t>ナンカイメ</t>
    </rPh>
    <phoneticPr fontId="19"/>
  </si>
  <si>
    <t>https://x.gd/rcBRQ</t>
  </si>
  <si>
    <t>４.入力内容と方法</t>
    <rPh sb="2" eb="4">
      <t>ニュウリョク</t>
    </rPh>
    <rPh sb="4" eb="6">
      <t>ナイヨウ</t>
    </rPh>
    <rPh sb="7" eb="9">
      <t>ホウホウ</t>
    </rPh>
    <phoneticPr fontId="19"/>
  </si>
  <si>
    <t>５．支出の費目・内訳について</t>
    <phoneticPr fontId="19"/>
  </si>
  <si>
    <t>６．スマホでの入力について</t>
    <phoneticPr fontId="19"/>
  </si>
  <si>
    <t>７．入力を終えたデータの送付先について</t>
    <phoneticPr fontId="19"/>
  </si>
  <si>
    <t>　普通の生活をして、１カ月にどれだけ生活費がかかるかを調べ、愛知県の最低賃金1,140円との格差と生活の質を確認します。また、2026春闘における賃金引き上げ要求（生計費）に確信が持てる根拠とします。</t>
    <rPh sb="87" eb="89">
      <t>カクシン</t>
    </rPh>
    <rPh sb="90" eb="91">
      <t>モ</t>
    </rPh>
    <phoneticPr fontId="19"/>
  </si>
  <si>
    <t>2026年2月1日（日）～2月28日（土）までの1カ月間</t>
    <rPh sb="26" eb="28">
      <t>ゲツカン</t>
    </rPh>
    <phoneticPr fontId="19"/>
  </si>
  <si>
    <t>　単身世帯、家族世帯を問いません。</t>
    <phoneticPr fontId="19"/>
  </si>
  <si>
    <t>　支出の費目分けについては、シートタブが緑色の「費目内訳一覧」のとおりです。「最低生計費試算調査」の費目に合わせて費目分けしました。</t>
    <rPh sb="1" eb="3">
      <t>シシュツ</t>
    </rPh>
    <rPh sb="4" eb="6">
      <t>ヒモク</t>
    </rPh>
    <rPh sb="6" eb="7">
      <t>ワ</t>
    </rPh>
    <rPh sb="20" eb="22">
      <t>ミドリイロ</t>
    </rPh>
    <rPh sb="28" eb="30">
      <t>イチラン</t>
    </rPh>
    <rPh sb="50" eb="52">
      <t>ヒモク</t>
    </rPh>
    <rPh sb="57" eb="59">
      <t>ヒモク</t>
    </rPh>
    <rPh sb="59" eb="60">
      <t>ワ</t>
    </rPh>
    <phoneticPr fontId="19"/>
  </si>
  <si>
    <t>①．シートタブが黄色の「第1週」～「第4週」に日々の支出を費目ごとに分けて入力してください。
②．【日記】欄には、その日の出来事や感じたこと、特殊・特別な支出があった場合の内容などを入力しましょう。
③．月末まで入力し終えたら、シートダブが青色の「月間集計表と総括表」に下記の内容を入力してください。この総括表の入力・完成・提出で500円のクオカードを進呈します。
・家計簿月間集計表（左側の表）の「非消費支出」欄に年金や健康保険、税金などを直近の給与明細を見て入力してください。持ち家で固定資産税を払っている場合は、1カ月分に換算した金額を含めてください。
・2026年家計簿で生活費調査総括表（右側）の「氏名」「組合名」などすべての項目に入録してください。</t>
    <rPh sb="8" eb="10">
      <t>キイロ</t>
    </rPh>
    <rPh sb="12" eb="13">
      <t>ダイ</t>
    </rPh>
    <rPh sb="14" eb="15">
      <t>シュウ</t>
    </rPh>
    <rPh sb="18" eb="19">
      <t>ダイ</t>
    </rPh>
    <rPh sb="20" eb="21">
      <t>シュウ</t>
    </rPh>
    <rPh sb="23" eb="25">
      <t>ヒビ</t>
    </rPh>
    <rPh sb="26" eb="28">
      <t>シシュツ</t>
    </rPh>
    <rPh sb="29" eb="31">
      <t>ヒモク</t>
    </rPh>
    <rPh sb="34" eb="35">
      <t>ワ</t>
    </rPh>
    <rPh sb="37" eb="39">
      <t>ニュウリョク</t>
    </rPh>
    <rPh sb="50" eb="52">
      <t>ニッキ</t>
    </rPh>
    <rPh sb="53" eb="54">
      <t>ラン</t>
    </rPh>
    <rPh sb="71" eb="73">
      <t>トクシュ</t>
    </rPh>
    <rPh sb="74" eb="76">
      <t>トクベツ</t>
    </rPh>
    <rPh sb="77" eb="79">
      <t>シシュツ</t>
    </rPh>
    <rPh sb="83" eb="85">
      <t>バアイ</t>
    </rPh>
    <rPh sb="86" eb="88">
      <t>ナイヨウ</t>
    </rPh>
    <rPh sb="102" eb="104">
      <t>ゲツマツ</t>
    </rPh>
    <rPh sb="106" eb="108">
      <t>ニュウリョク</t>
    </rPh>
    <rPh sb="109" eb="110">
      <t>オ</t>
    </rPh>
    <rPh sb="120" eb="122">
      <t>アオイロ</t>
    </rPh>
    <rPh sb="124" eb="126">
      <t>ゲッカン</t>
    </rPh>
    <rPh sb="126" eb="129">
      <t>シュウケイヒョウ</t>
    </rPh>
    <rPh sb="130" eb="133">
      <t>ソウカツヒョウ</t>
    </rPh>
    <rPh sb="135" eb="137">
      <t>カキ</t>
    </rPh>
    <rPh sb="138" eb="140">
      <t>ナイヨウ</t>
    </rPh>
    <rPh sb="141" eb="143">
      <t>ニュウリョク</t>
    </rPh>
    <rPh sb="156" eb="158">
      <t>ニュウリョク</t>
    </rPh>
    <rPh sb="159" eb="161">
      <t>カンセイ</t>
    </rPh>
    <rPh sb="162" eb="164">
      <t>テイシュツ</t>
    </rPh>
    <rPh sb="193" eb="195">
      <t>ヒダリガワ</t>
    </rPh>
    <rPh sb="196" eb="197">
      <t>ヒョウ</t>
    </rPh>
    <rPh sb="200" eb="203">
      <t>ヒショウヒ</t>
    </rPh>
    <rPh sb="203" eb="205">
      <t>シシュツ</t>
    </rPh>
    <rPh sb="206" eb="207">
      <t>ラン</t>
    </rPh>
    <rPh sb="208" eb="210">
      <t>ネンキン</t>
    </rPh>
    <rPh sb="211" eb="213">
      <t>ケンコウ</t>
    </rPh>
    <rPh sb="213" eb="215">
      <t>ホケン</t>
    </rPh>
    <rPh sb="216" eb="218">
      <t>ゼイキン</t>
    </rPh>
    <rPh sb="221" eb="223">
      <t>チョッキン</t>
    </rPh>
    <rPh sb="224" eb="228">
      <t>キュウヨメイサイ</t>
    </rPh>
    <rPh sb="229" eb="230">
      <t>ミ</t>
    </rPh>
    <rPh sb="231" eb="233">
      <t>ニュウリョク</t>
    </rPh>
    <rPh sb="240" eb="241">
      <t>モ</t>
    </rPh>
    <rPh sb="242" eb="243">
      <t>イエ</t>
    </rPh>
    <rPh sb="244" eb="246">
      <t>コテイ</t>
    </rPh>
    <rPh sb="246" eb="249">
      <t>シサンゼイ</t>
    </rPh>
    <rPh sb="250" eb="251">
      <t>ハラ</t>
    </rPh>
    <rPh sb="255" eb="257">
      <t>バアイ</t>
    </rPh>
    <rPh sb="261" eb="262">
      <t>ゲツ</t>
    </rPh>
    <rPh sb="262" eb="263">
      <t>ブン</t>
    </rPh>
    <rPh sb="264" eb="266">
      <t>カンサン</t>
    </rPh>
    <rPh sb="268" eb="270">
      <t>キンガク</t>
    </rPh>
    <rPh sb="271" eb="272">
      <t>フク</t>
    </rPh>
    <rPh sb="299" eb="301">
      <t>ミギガワ</t>
    </rPh>
    <rPh sb="304" eb="306">
      <t>シメイ</t>
    </rPh>
    <rPh sb="308" eb="311">
      <t>クミアイメイ</t>
    </rPh>
    <rPh sb="318" eb="320">
      <t>コウモク</t>
    </rPh>
    <rPh sb="321" eb="322">
      <t>ニュウ</t>
    </rPh>
    <rPh sb="322" eb="323">
      <t>ロク</t>
    </rPh>
    <phoneticPr fontId="19"/>
  </si>
  <si>
    <t>最低生計費試算結果</t>
    <rPh sb="0" eb="2">
      <t>サイテイ</t>
    </rPh>
    <rPh sb="2" eb="5">
      <t>セイケイヒ</t>
    </rPh>
    <rPh sb="5" eb="7">
      <t>シサン</t>
    </rPh>
    <rPh sb="7" eb="9">
      <t>ケッカ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</si>
</sst>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游ゴシック"/>
      <family val="3"/>
      <charset val="128"/>
    </font>
    <font>
      <sz val="11"/>
      <name val="游ゴシック"/>
      <family val="3"/>
      <charset val="128"/>
    </font>
    <font>
      <b/>
      <sz val="12"/>
      <color rgb="FF00000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u/>
      <sz val="11"/>
      <color theme="10"/>
      <name val="游ゴシック"/>
      <family val="3"/>
      <charset val="128"/>
    </font>
    <font>
      <sz val="16"/>
      <name val="游ゴシック"/>
      <family val="3"/>
      <charset val="128"/>
    </font>
    <font>
      <b/>
      <sz val="15"/>
      <color indexed="56"/>
      <name val="游ゴシック"/>
      <family val="3"/>
      <charset val="128"/>
    </font>
    <font>
      <sz val="10"/>
      <name val="游ゴシック"/>
      <family val="3"/>
      <charset val="128"/>
    </font>
    <font>
      <b/>
      <sz val="11"/>
      <color indexed="56"/>
      <name val="游ゴシック"/>
      <family val="3"/>
      <charset val="128"/>
    </font>
    <font>
      <b/>
      <sz val="14"/>
      <name val="游ゴシック"/>
      <family val="3"/>
      <charset val="128"/>
    </font>
    <font>
      <b/>
      <sz val="11"/>
      <color indexed="9"/>
      <name val="游ゴシック"/>
      <family val="3"/>
      <charset val="128"/>
    </font>
    <font>
      <sz val="14"/>
      <name val="游ゴシック"/>
      <family val="3"/>
      <charset val="128"/>
    </font>
    <font>
      <b/>
      <sz val="11"/>
      <color rgb="FFFF0000"/>
      <name val="游ゴシック"/>
      <family val="3"/>
      <charset val="128"/>
    </font>
    <font>
      <b/>
      <sz val="11"/>
      <name val="游ゴシック"/>
      <family val="3"/>
      <charset val="128"/>
    </font>
    <font>
      <b/>
      <sz val="18"/>
      <color rgb="FF0070C0"/>
      <name val="游ゴシック"/>
      <family val="3"/>
      <charset val="128"/>
    </font>
    <font>
      <b/>
      <sz val="12"/>
      <name val="游ゴシック"/>
      <family val="3"/>
      <charset val="128"/>
    </font>
    <font>
      <b/>
      <sz val="10"/>
      <color indexed="56"/>
      <name val="游ゴシック"/>
      <family val="3"/>
      <charset val="128"/>
    </font>
    <font>
      <b/>
      <sz val="10"/>
      <color rgb="FF003366"/>
      <name val="Segoe UI Symbol"/>
      <family val="3"/>
      <charset val="1"/>
    </font>
    <font>
      <b/>
      <sz val="10"/>
      <color indexed="56"/>
      <name val="游ゴシック"/>
      <family val="3"/>
      <charset val="1"/>
    </font>
    <font>
      <b/>
      <sz val="11"/>
      <color theme="0"/>
      <name val="游ゴシック"/>
      <family val="3"/>
      <charset val="128"/>
    </font>
    <font>
      <b/>
      <u/>
      <sz val="11"/>
      <color theme="10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EFE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E7E7"/>
        <bgColor indexed="64"/>
      </patternFill>
    </fill>
    <fill>
      <patternFill patternType="solid">
        <fgColor rgb="FF33CCCC"/>
        <bgColor indexed="40"/>
      </patternFill>
    </fill>
    <fill>
      <patternFill patternType="solid">
        <fgColor rgb="FF33CCCC"/>
        <bgColor indexed="64"/>
      </patternFill>
    </fill>
  </fills>
  <borders count="6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theme="8"/>
      </left>
      <right style="medium">
        <color theme="8"/>
      </right>
      <top style="medium">
        <color indexed="30"/>
      </top>
      <bottom style="medium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 style="thin">
        <color theme="8"/>
      </bottom>
      <diagonal/>
    </border>
    <border>
      <left style="thin">
        <color theme="8"/>
      </left>
      <right style="thin">
        <color theme="8"/>
      </right>
      <top style="medium">
        <color theme="8"/>
      </top>
      <bottom style="thin">
        <color theme="8"/>
      </bottom>
      <diagonal/>
    </border>
    <border>
      <left style="thin">
        <color theme="8"/>
      </left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 style="medium">
        <color theme="8"/>
      </right>
      <top style="thin">
        <color theme="8"/>
      </top>
      <bottom style="medium">
        <color theme="8"/>
      </bottom>
      <diagonal/>
    </border>
    <border>
      <left style="medium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 style="medium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/>
      <diagonal/>
    </border>
    <border>
      <left/>
      <right/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/>
      <right style="medium">
        <color theme="8"/>
      </right>
      <top/>
      <bottom/>
      <diagonal/>
    </border>
    <border>
      <left style="thin">
        <color theme="8"/>
      </left>
      <right/>
      <top/>
      <bottom style="medium">
        <color theme="8"/>
      </bottom>
      <diagonal/>
    </border>
    <border>
      <left/>
      <right/>
      <top/>
      <bottom style="medium">
        <color theme="8"/>
      </bottom>
      <diagonal/>
    </border>
    <border>
      <left/>
      <right style="medium">
        <color theme="8"/>
      </right>
      <top/>
      <bottom style="medium">
        <color theme="8"/>
      </bottom>
      <diagonal/>
    </border>
    <border>
      <left style="medium">
        <color theme="8"/>
      </left>
      <right/>
      <top style="thin">
        <color theme="8"/>
      </top>
      <bottom/>
      <diagonal/>
    </border>
    <border>
      <left/>
      <right style="thin">
        <color theme="8"/>
      </right>
      <top style="thin">
        <color theme="8"/>
      </top>
      <bottom/>
      <diagonal/>
    </border>
    <border>
      <left style="medium">
        <color theme="8"/>
      </left>
      <right/>
      <top/>
      <bottom/>
      <diagonal/>
    </border>
    <border>
      <left/>
      <right style="thin">
        <color theme="8"/>
      </right>
      <top/>
      <bottom/>
      <diagonal/>
    </border>
    <border>
      <left style="medium">
        <color theme="8"/>
      </left>
      <right/>
      <top/>
      <bottom style="medium">
        <color theme="8"/>
      </bottom>
      <diagonal/>
    </border>
    <border>
      <left/>
      <right style="thin">
        <color theme="8"/>
      </right>
      <top/>
      <bottom style="medium">
        <color theme="8"/>
      </bottom>
      <diagonal/>
    </border>
    <border>
      <left/>
      <right/>
      <top style="medium">
        <color indexed="30"/>
      </top>
      <bottom style="medium">
        <color indexed="30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8"/>
      </left>
      <right/>
      <top style="medium">
        <color indexed="30"/>
      </top>
      <bottom style="medium">
        <color theme="8"/>
      </bottom>
      <diagonal/>
    </border>
    <border>
      <left/>
      <right style="medium">
        <color theme="8"/>
      </right>
      <top style="medium">
        <color indexed="30"/>
      </top>
      <bottom style="medium">
        <color theme="8"/>
      </bottom>
      <diagonal/>
    </border>
    <border>
      <left/>
      <right/>
      <top style="medium">
        <color indexed="30"/>
      </top>
      <bottom/>
      <diagonal/>
    </border>
    <border diagonalUp="1">
      <left/>
      <right/>
      <top style="medium">
        <color indexed="30"/>
      </top>
      <bottom style="medium">
        <color indexed="30"/>
      </bottom>
      <diagonal style="thin">
        <color indexed="30"/>
      </diagonal>
    </border>
    <border>
      <left style="medium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8"/>
      </left>
      <right style="medium">
        <color theme="8"/>
      </right>
      <top style="thin">
        <color theme="8"/>
      </top>
      <bottom/>
      <diagonal/>
    </border>
    <border>
      <left/>
      <right/>
      <top style="medium">
        <color rgb="FF0066CC"/>
      </top>
      <bottom style="medium">
        <color rgb="FF0066CC"/>
      </bottom>
      <diagonal/>
    </border>
    <border>
      <left/>
      <right/>
      <top style="medium">
        <color rgb="FF0066CC"/>
      </top>
      <bottom/>
      <diagonal/>
    </border>
    <border>
      <left style="thin">
        <color indexed="30"/>
      </left>
      <right/>
      <top/>
      <bottom style="medium">
        <color indexed="30"/>
      </bottom>
      <diagonal/>
    </border>
    <border>
      <left style="thin">
        <color indexed="30"/>
      </left>
      <right/>
      <top style="medium">
        <color indexed="30"/>
      </top>
      <bottom/>
      <diagonal/>
    </border>
    <border>
      <left style="thin">
        <color indexed="30"/>
      </left>
      <right/>
      <top/>
      <bottom/>
      <diagonal/>
    </border>
    <border>
      <left style="medium">
        <color indexed="30"/>
      </left>
      <right style="thin">
        <color indexed="30"/>
      </right>
      <top/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/>
      <diagonal/>
    </border>
    <border>
      <left style="medium">
        <color indexed="30"/>
      </left>
      <right style="thin">
        <color indexed="30"/>
      </right>
      <top/>
      <bottom/>
      <diagonal/>
    </border>
    <border>
      <left style="medium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thin">
        <color rgb="FF0066CC"/>
      </right>
      <top style="medium">
        <color rgb="FF0066CC"/>
      </top>
      <bottom style="medium">
        <color rgb="FF0066CC"/>
      </bottom>
      <diagonal/>
    </border>
    <border>
      <left style="thin">
        <color rgb="FF0066CC"/>
      </left>
      <right/>
      <top style="medium">
        <color rgb="FF0066CC"/>
      </top>
      <bottom style="medium">
        <color rgb="FF0066CC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20" borderId="1" applyNumberFormat="0" applyAlignment="0" applyProtection="0"/>
    <xf numFmtId="0" fontId="5" fillId="21" borderId="0" applyNumberFormat="0" applyBorder="0" applyAlignment="0" applyProtection="0"/>
    <xf numFmtId="0" fontId="18" fillId="22" borderId="2" applyNumberFormat="0" applyAlignment="0" applyProtection="0"/>
    <xf numFmtId="0" fontId="6" fillId="0" borderId="3" applyNumberFormat="0" applyFill="0" applyAlignment="0" applyProtection="0"/>
    <xf numFmtId="0" fontId="7" fillId="3" borderId="0" applyNumberFormat="0" applyBorder="0" applyAlignment="0" applyProtection="0"/>
    <xf numFmtId="0" fontId="8" fillId="23" borderId="4" applyNumberFormat="0" applyAlignment="0" applyProtection="0"/>
    <xf numFmtId="0" fontId="9" fillId="0" borderId="0" applyNumberFormat="0" applyFill="0" applyBorder="0" applyAlignment="0" applyProtection="0"/>
    <xf numFmtId="38" fontId="18" fillId="0" borderId="0" applyFill="0" applyBorder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8" applyNumberFormat="0" applyFill="0" applyAlignment="0" applyProtection="0"/>
    <xf numFmtId="0" fontId="14" fillId="23" borderId="9" applyNumberFormat="0" applyAlignment="0" applyProtection="0"/>
    <xf numFmtId="0" fontId="15" fillId="0" borderId="0" applyNumberFormat="0" applyFill="0" applyBorder="0" applyAlignment="0" applyProtection="0"/>
    <xf numFmtId="0" fontId="16" fillId="7" borderId="4" applyNumberFormat="0" applyAlignment="0" applyProtection="0"/>
    <xf numFmtId="0" fontId="17" fillId="4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189">
    <xf numFmtId="0" fontId="0" fillId="0" borderId="0" xfId="0"/>
    <xf numFmtId="0" fontId="22" fillId="0" borderId="0" xfId="0" applyFont="1"/>
    <xf numFmtId="0" fontId="27" fillId="26" borderId="5" xfId="34" applyFont="1" applyFill="1" applyAlignment="1">
      <alignment vertical="center"/>
    </xf>
    <xf numFmtId="38" fontId="27" fillId="26" borderId="5" xfId="34" applyNumberFormat="1" applyFont="1" applyFill="1" applyAlignment="1">
      <alignment vertical="center"/>
    </xf>
    <xf numFmtId="0" fontId="21" fillId="27" borderId="0" xfId="0" applyFont="1" applyFill="1" applyAlignment="1">
      <alignment vertical="center"/>
    </xf>
    <xf numFmtId="0" fontId="28" fillId="27" borderId="0" xfId="0" applyFont="1" applyFill="1" applyAlignment="1">
      <alignment vertical="center"/>
    </xf>
    <xf numFmtId="38" fontId="21" fillId="27" borderId="0" xfId="33" applyFont="1" applyFill="1" applyAlignment="1">
      <alignment vertical="center"/>
    </xf>
    <xf numFmtId="0" fontId="26" fillId="27" borderId="0" xfId="0" applyFont="1" applyFill="1" applyAlignment="1">
      <alignment vertical="center"/>
    </xf>
    <xf numFmtId="0" fontId="22" fillId="26" borderId="0" xfId="0" applyFont="1" applyFill="1" applyAlignment="1">
      <alignment vertical="center"/>
    </xf>
    <xf numFmtId="38" fontId="22" fillId="26" borderId="0" xfId="33" applyFont="1" applyFill="1" applyAlignment="1">
      <alignment vertical="center"/>
    </xf>
    <xf numFmtId="38" fontId="29" fillId="26" borderId="7" xfId="36" applyNumberFormat="1" applyFont="1" applyFill="1" applyAlignment="1">
      <alignment horizontal="center" vertical="center"/>
    </xf>
    <xf numFmtId="0" fontId="29" fillId="26" borderId="7" xfId="36" applyFont="1" applyFill="1" applyAlignment="1">
      <alignment horizontal="center" vertical="center"/>
    </xf>
    <xf numFmtId="0" fontId="22" fillId="27" borderId="0" xfId="0" applyFont="1" applyFill="1" applyAlignment="1">
      <alignment vertical="center"/>
    </xf>
    <xf numFmtId="38" fontId="29" fillId="26" borderId="7" xfId="36" applyNumberFormat="1" applyFont="1" applyFill="1" applyAlignment="1">
      <alignment vertical="center"/>
    </xf>
    <xf numFmtId="0" fontId="22" fillId="26" borderId="17" xfId="0" applyFont="1" applyFill="1" applyBorder="1" applyAlignment="1">
      <alignment horizontal="center" vertical="center"/>
    </xf>
    <xf numFmtId="0" fontId="22" fillId="26" borderId="0" xfId="0" applyFont="1" applyFill="1" applyAlignment="1">
      <alignment horizontal="right" vertical="center"/>
    </xf>
    <xf numFmtId="38" fontId="31" fillId="14" borderId="7" xfId="23" applyNumberFormat="1" applyFont="1" applyBorder="1" applyAlignment="1">
      <alignment vertical="center"/>
    </xf>
    <xf numFmtId="38" fontId="32" fillId="27" borderId="0" xfId="33" applyFont="1" applyFill="1" applyAlignment="1">
      <alignment vertical="center"/>
    </xf>
    <xf numFmtId="56" fontId="29" fillId="26" borderId="7" xfId="36" applyNumberFormat="1" applyFont="1" applyFill="1" applyAlignment="1">
      <alignment horizontal="center" vertical="center"/>
    </xf>
    <xf numFmtId="0" fontId="29" fillId="24" borderId="7" xfId="36" applyFont="1" applyFill="1" applyAlignment="1">
      <alignment horizontal="center" vertical="center"/>
    </xf>
    <xf numFmtId="0" fontId="22" fillId="27" borderId="0" xfId="0" applyFont="1" applyFill="1" applyAlignment="1">
      <alignment horizontal="center" vertical="center"/>
    </xf>
    <xf numFmtId="38" fontId="29" fillId="24" borderId="7" xfId="36" applyNumberFormat="1" applyFont="1" applyFill="1" applyAlignment="1">
      <alignment vertical="center"/>
    </xf>
    <xf numFmtId="56" fontId="29" fillId="27" borderId="0" xfId="36" applyNumberFormat="1" applyFont="1" applyFill="1" applyBorder="1" applyAlignment="1" applyProtection="1">
      <alignment vertical="center"/>
    </xf>
    <xf numFmtId="0" fontId="29" fillId="27" borderId="0" xfId="36" applyFont="1" applyFill="1" applyBorder="1" applyAlignment="1" applyProtection="1">
      <alignment vertical="center"/>
    </xf>
    <xf numFmtId="56" fontId="34" fillId="26" borderId="7" xfId="36" applyNumberFormat="1" applyFont="1" applyFill="1" applyAlignment="1" applyProtection="1">
      <alignment horizontal="center" vertical="center"/>
    </xf>
    <xf numFmtId="56" fontId="33" fillId="26" borderId="7" xfId="36" applyNumberFormat="1" applyFont="1" applyFill="1" applyAlignment="1" applyProtection="1">
      <alignment horizontal="center" vertical="center"/>
    </xf>
    <xf numFmtId="56" fontId="29" fillId="25" borderId="7" xfId="36" applyNumberFormat="1" applyFont="1" applyFill="1" applyAlignment="1" applyProtection="1">
      <alignment vertical="center"/>
    </xf>
    <xf numFmtId="0" fontId="29" fillId="27" borderId="0" xfId="36" applyFont="1" applyFill="1" applyBorder="1" applyAlignment="1">
      <alignment vertical="center"/>
    </xf>
    <xf numFmtId="0" fontId="29" fillId="26" borderId="7" xfId="36" applyFont="1" applyFill="1" applyAlignment="1" applyProtection="1">
      <alignment horizontal="justify" vertical="center"/>
    </xf>
    <xf numFmtId="38" fontId="29" fillId="0" borderId="7" xfId="36" applyNumberFormat="1" applyFont="1" applyFill="1" applyAlignment="1" applyProtection="1">
      <alignment horizontal="right" vertical="center"/>
      <protection locked="0"/>
    </xf>
    <xf numFmtId="38" fontId="29" fillId="25" borderId="7" xfId="36" applyNumberFormat="1" applyFont="1" applyFill="1" applyAlignment="1" applyProtection="1">
      <alignment vertical="center"/>
    </xf>
    <xf numFmtId="0" fontId="29" fillId="0" borderId="7" xfId="36" applyFont="1" applyFill="1" applyAlignment="1" applyProtection="1">
      <alignment vertical="center"/>
      <protection locked="0"/>
    </xf>
    <xf numFmtId="0" fontId="22" fillId="0" borderId="10" xfId="0" applyFont="1" applyBorder="1" applyAlignment="1" applyProtection="1">
      <alignment vertical="center" wrapText="1"/>
      <protection locked="0"/>
    </xf>
    <xf numFmtId="0" fontId="22" fillId="28" borderId="0" xfId="0" applyFont="1" applyFill="1"/>
    <xf numFmtId="0" fontId="35" fillId="26" borderId="0" xfId="0" applyFont="1" applyFill="1" applyAlignment="1">
      <alignment horizontal="center" vertical="center"/>
    </xf>
    <xf numFmtId="0" fontId="22" fillId="26" borderId="0" xfId="0" applyFont="1" applyFill="1"/>
    <xf numFmtId="0" fontId="21" fillId="26" borderId="0" xfId="0" applyFont="1" applyFill="1" applyAlignment="1">
      <alignment horizontal="justify" vertical="center"/>
    </xf>
    <xf numFmtId="0" fontId="23" fillId="26" borderId="0" xfId="0" applyFont="1" applyFill="1" applyAlignment="1">
      <alignment horizontal="justify" vertical="center"/>
    </xf>
    <xf numFmtId="0" fontId="24" fillId="26" borderId="0" xfId="0" applyFont="1" applyFill="1" applyAlignment="1">
      <alignment horizontal="justify" vertical="center"/>
    </xf>
    <xf numFmtId="0" fontId="24" fillId="26" borderId="0" xfId="0" applyFont="1" applyFill="1" applyAlignment="1">
      <alignment horizontal="left" vertical="center"/>
    </xf>
    <xf numFmtId="0" fontId="25" fillId="26" borderId="0" xfId="43" applyFont="1" applyFill="1" applyAlignment="1">
      <alignment horizontal="justify" vertical="center"/>
    </xf>
    <xf numFmtId="0" fontId="26" fillId="28" borderId="0" xfId="0" applyFont="1" applyFill="1" applyAlignment="1">
      <alignment horizontal="left" vertical="center"/>
    </xf>
    <xf numFmtId="0" fontId="21" fillId="28" borderId="39" xfId="0" applyFont="1" applyFill="1" applyBorder="1" applyAlignment="1">
      <alignment horizontal="center" vertical="center" wrapText="1"/>
    </xf>
    <xf numFmtId="0" fontId="21" fillId="28" borderId="41" xfId="0" applyFont="1" applyFill="1" applyBorder="1" applyAlignment="1">
      <alignment horizontal="justify" vertical="center" wrapText="1"/>
    </xf>
    <xf numFmtId="0" fontId="21" fillId="28" borderId="0" xfId="0" applyFont="1" applyFill="1" applyAlignment="1">
      <alignment horizontal="left" vertical="center" indent="1"/>
    </xf>
    <xf numFmtId="0" fontId="36" fillId="26" borderId="0" xfId="0" applyFont="1" applyFill="1" applyAlignment="1">
      <alignment horizontal="justify" vertical="center"/>
    </xf>
    <xf numFmtId="0" fontId="21" fillId="28" borderId="38" xfId="0" applyFont="1" applyFill="1" applyBorder="1" applyAlignment="1">
      <alignment horizontal="center" vertical="center" wrapText="1"/>
    </xf>
    <xf numFmtId="0" fontId="21" fillId="28" borderId="40" xfId="0" applyFont="1" applyFill="1" applyBorder="1" applyAlignment="1">
      <alignment horizontal="center" vertical="center" wrapText="1"/>
    </xf>
    <xf numFmtId="0" fontId="31" fillId="14" borderId="7" xfId="23" applyFont="1" applyBorder="1" applyAlignment="1">
      <alignment horizontal="center" vertical="center"/>
    </xf>
    <xf numFmtId="0" fontId="21" fillId="26" borderId="0" xfId="0" applyFont="1" applyFill="1" applyAlignment="1">
      <alignment horizontal="justify" vertical="center" wrapText="1"/>
    </xf>
    <xf numFmtId="0" fontId="29" fillId="26" borderId="37" xfId="36" applyFont="1" applyFill="1" applyBorder="1" applyAlignment="1" applyProtection="1">
      <alignment horizontal="justify" vertical="center"/>
    </xf>
    <xf numFmtId="0" fontId="29" fillId="26" borderId="37" xfId="36" applyFont="1" applyFill="1" applyBorder="1" applyAlignment="1" applyProtection="1">
      <alignment vertical="center"/>
    </xf>
    <xf numFmtId="0" fontId="29" fillId="26" borderId="37" xfId="36" applyFont="1" applyFill="1" applyBorder="1" applyAlignment="1" applyProtection="1">
      <alignment vertical="center" shrinkToFit="1"/>
    </xf>
    <xf numFmtId="38" fontId="29" fillId="28" borderId="7" xfId="36" applyNumberFormat="1" applyFont="1" applyFill="1" applyAlignment="1" applyProtection="1">
      <alignment horizontal="right" vertical="center"/>
    </xf>
    <xf numFmtId="38" fontId="29" fillId="28" borderId="7" xfId="36" applyNumberFormat="1" applyFont="1" applyFill="1" applyAlignment="1" applyProtection="1">
      <alignment vertical="center"/>
    </xf>
    <xf numFmtId="38" fontId="29" fillId="28" borderId="7" xfId="36" applyNumberFormat="1" applyFont="1" applyFill="1" applyAlignment="1">
      <alignment vertical="center"/>
    </xf>
    <xf numFmtId="38" fontId="29" fillId="24" borderId="7" xfId="36" applyNumberFormat="1" applyFont="1" applyFill="1" applyAlignment="1" applyProtection="1">
      <alignment horizontal="right" vertical="center"/>
    </xf>
    <xf numFmtId="38" fontId="29" fillId="26" borderId="7" xfId="36" applyNumberFormat="1" applyFont="1" applyFill="1" applyAlignment="1" applyProtection="1">
      <alignment horizontal="right" vertical="center"/>
    </xf>
    <xf numFmtId="0" fontId="29" fillId="26" borderId="7" xfId="36" applyFont="1" applyFill="1" applyAlignment="1" applyProtection="1">
      <alignment vertical="center"/>
    </xf>
    <xf numFmtId="0" fontId="29" fillId="24" borderId="7" xfId="36" applyFont="1" applyFill="1" applyAlignment="1" applyProtection="1">
      <alignment vertical="center"/>
    </xf>
    <xf numFmtId="38" fontId="29" fillId="29" borderId="7" xfId="36" applyNumberFormat="1" applyFont="1" applyFill="1" applyAlignment="1" applyProtection="1">
      <alignment horizontal="right" vertical="center"/>
    </xf>
    <xf numFmtId="38" fontId="29" fillId="29" borderId="7" xfId="36" applyNumberFormat="1" applyFont="1" applyFill="1" applyAlignment="1">
      <alignment vertical="center"/>
    </xf>
    <xf numFmtId="38" fontId="29" fillId="29" borderId="7" xfId="36" applyNumberFormat="1" applyFont="1" applyFill="1" applyAlignment="1" applyProtection="1">
      <alignment vertical="center"/>
    </xf>
    <xf numFmtId="0" fontId="31" fillId="14" borderId="7" xfId="23" applyFont="1" applyBorder="1" applyAlignment="1">
      <alignment horizontal="left" vertical="center"/>
    </xf>
    <xf numFmtId="0" fontId="29" fillId="26" borderId="0" xfId="36" applyFont="1" applyFill="1" applyBorder="1" applyAlignment="1">
      <alignment vertical="center"/>
    </xf>
    <xf numFmtId="0" fontId="34" fillId="26" borderId="46" xfId="0" applyFont="1" applyFill="1" applyBorder="1" applyAlignment="1">
      <alignment vertical="center"/>
    </xf>
    <xf numFmtId="0" fontId="28" fillId="26" borderId="7" xfId="0" applyFont="1" applyFill="1" applyBorder="1" applyAlignment="1">
      <alignment vertical="center"/>
    </xf>
    <xf numFmtId="0" fontId="34" fillId="26" borderId="7" xfId="0" applyFont="1" applyFill="1" applyBorder="1" applyAlignment="1">
      <alignment vertical="center"/>
    </xf>
    <xf numFmtId="38" fontId="29" fillId="26" borderId="47" xfId="36" applyNumberFormat="1" applyFont="1" applyFill="1" applyBorder="1" applyAlignment="1">
      <alignment vertical="center"/>
    </xf>
    <xf numFmtId="38" fontId="39" fillId="30" borderId="46" xfId="36" applyNumberFormat="1" applyFont="1" applyFill="1" applyBorder="1" applyAlignment="1">
      <alignment horizontal="center" vertical="center"/>
    </xf>
    <xf numFmtId="0" fontId="31" fillId="31" borderId="7" xfId="23" applyFont="1" applyFill="1" applyBorder="1" applyAlignment="1">
      <alignment horizontal="center" vertical="center"/>
    </xf>
    <xf numFmtId="0" fontId="34" fillId="26" borderId="0" xfId="0" applyFont="1" applyFill="1" applyAlignment="1">
      <alignment vertical="center"/>
    </xf>
    <xf numFmtId="0" fontId="22" fillId="26" borderId="51" xfId="0" applyFont="1" applyFill="1" applyBorder="1" applyAlignment="1">
      <alignment vertical="center"/>
    </xf>
    <xf numFmtId="0" fontId="29" fillId="26" borderId="51" xfId="36" applyFont="1" applyFill="1" applyBorder="1" applyAlignment="1">
      <alignment vertical="center"/>
    </xf>
    <xf numFmtId="38" fontId="29" fillId="26" borderId="51" xfId="36" applyNumberFormat="1" applyFont="1" applyFill="1" applyBorder="1" applyAlignment="1">
      <alignment horizontal="right" vertical="center"/>
    </xf>
    <xf numFmtId="38" fontId="29" fillId="26" borderId="53" xfId="36" applyNumberFormat="1" applyFont="1" applyFill="1" applyBorder="1" applyAlignment="1">
      <alignment horizontal="center" vertical="center"/>
    </xf>
    <xf numFmtId="38" fontId="29" fillId="29" borderId="53" xfId="36" applyNumberFormat="1" applyFont="1" applyFill="1" applyBorder="1" applyAlignment="1">
      <alignment vertical="center"/>
    </xf>
    <xf numFmtId="38" fontId="29" fillId="26" borderId="53" xfId="36" applyNumberFormat="1" applyFont="1" applyFill="1" applyBorder="1" applyAlignment="1">
      <alignment vertical="center"/>
    </xf>
    <xf numFmtId="38" fontId="31" fillId="14" borderId="53" xfId="23" applyNumberFormat="1" applyFont="1" applyBorder="1" applyAlignment="1">
      <alignment vertical="center"/>
    </xf>
    <xf numFmtId="38" fontId="29" fillId="26" borderId="54" xfId="36" applyNumberFormat="1" applyFont="1" applyFill="1" applyBorder="1" applyAlignment="1">
      <alignment vertical="center"/>
    </xf>
    <xf numFmtId="38" fontId="29" fillId="26" borderId="55" xfId="36" applyNumberFormat="1" applyFont="1" applyFill="1" applyBorder="1" applyAlignment="1">
      <alignment vertical="center"/>
    </xf>
    <xf numFmtId="38" fontId="29" fillId="26" borderId="56" xfId="36" applyNumberFormat="1" applyFont="1" applyFill="1" applyBorder="1" applyAlignment="1">
      <alignment horizontal="center" vertical="center"/>
    </xf>
    <xf numFmtId="38" fontId="29" fillId="29" borderId="56" xfId="36" applyNumberFormat="1" applyFont="1" applyFill="1" applyBorder="1" applyAlignment="1">
      <alignment vertical="center"/>
    </xf>
    <xf numFmtId="38" fontId="29" fillId="26" borderId="56" xfId="36" applyNumberFormat="1" applyFont="1" applyFill="1" applyBorder="1" applyAlignment="1">
      <alignment vertical="center"/>
    </xf>
    <xf numFmtId="38" fontId="31" fillId="14" borderId="56" xfId="23" applyNumberFormat="1" applyFont="1" applyBorder="1" applyAlignment="1">
      <alignment vertical="center"/>
    </xf>
    <xf numFmtId="38" fontId="29" fillId="26" borderId="57" xfId="36" applyNumberFormat="1" applyFont="1" applyFill="1" applyBorder="1" applyAlignment="1">
      <alignment vertical="center"/>
    </xf>
    <xf numFmtId="38" fontId="29" fillId="26" borderId="58" xfId="36" applyNumberFormat="1" applyFont="1" applyFill="1" applyBorder="1" applyAlignment="1">
      <alignment vertical="center"/>
    </xf>
    <xf numFmtId="0" fontId="22" fillId="0" borderId="19" xfId="0" applyFont="1" applyBorder="1" applyAlignment="1" applyProtection="1">
      <alignment vertical="center"/>
      <protection locked="0"/>
    </xf>
    <xf numFmtId="0" fontId="41" fillId="27" borderId="0" xfId="43" applyFont="1" applyFill="1"/>
    <xf numFmtId="0" fontId="0" fillId="27" borderId="0" xfId="0" applyFill="1"/>
    <xf numFmtId="38" fontId="40" fillId="32" borderId="61" xfId="0" applyNumberFormat="1" applyFont="1" applyFill="1" applyBorder="1" applyAlignment="1">
      <alignment vertical="center"/>
    </xf>
    <xf numFmtId="38" fontId="40" fillId="32" borderId="62" xfId="0" applyNumberFormat="1" applyFont="1" applyFill="1" applyBorder="1" applyAlignment="1">
      <alignment vertical="center"/>
    </xf>
    <xf numFmtId="38" fontId="40" fillId="32" borderId="61" xfId="33" applyFont="1" applyFill="1" applyBorder="1" applyAlignment="1">
      <alignment vertical="center"/>
    </xf>
    <xf numFmtId="38" fontId="40" fillId="32" borderId="62" xfId="33" applyFont="1" applyFill="1" applyBorder="1" applyAlignment="1">
      <alignment vertical="center"/>
    </xf>
    <xf numFmtId="0" fontId="21" fillId="28" borderId="42" xfId="0" applyFont="1" applyFill="1" applyBorder="1" applyAlignment="1">
      <alignment vertical="center" wrapText="1"/>
    </xf>
    <xf numFmtId="0" fontId="21" fillId="28" borderId="43" xfId="0" applyFont="1" applyFill="1" applyBorder="1" applyAlignment="1">
      <alignment vertical="center" wrapText="1"/>
    </xf>
    <xf numFmtId="0" fontId="29" fillId="26" borderId="46" xfId="36" applyFont="1" applyFill="1" applyBorder="1" applyAlignment="1" applyProtection="1">
      <alignment horizontal="center" vertical="center" textRotation="255"/>
    </xf>
    <xf numFmtId="0" fontId="29" fillId="26" borderId="0" xfId="36" applyFont="1" applyFill="1" applyBorder="1" applyAlignment="1" applyProtection="1">
      <alignment horizontal="center" vertical="center" textRotation="255"/>
    </xf>
    <xf numFmtId="0" fontId="29" fillId="26" borderId="7" xfId="36" applyFont="1" applyFill="1" applyAlignment="1" applyProtection="1">
      <alignment horizontal="center" vertical="center" textRotation="255"/>
    </xf>
    <xf numFmtId="0" fontId="29" fillId="28" borderId="37" xfId="36" applyFont="1" applyFill="1" applyBorder="1" applyAlignment="1" applyProtection="1">
      <alignment horizontal="center" vertical="center" wrapText="1"/>
    </xf>
    <xf numFmtId="0" fontId="29" fillId="28" borderId="37" xfId="36" applyFont="1" applyFill="1" applyBorder="1" applyAlignment="1" applyProtection="1">
      <alignment horizontal="center" vertical="center"/>
    </xf>
    <xf numFmtId="0" fontId="22" fillId="24" borderId="44" xfId="0" applyFont="1" applyFill="1" applyBorder="1" applyAlignment="1">
      <alignment horizontal="center" vertical="top" wrapText="1"/>
    </xf>
    <xf numFmtId="0" fontId="22" fillId="24" borderId="45" xfId="0" applyFont="1" applyFill="1" applyBorder="1" applyAlignment="1">
      <alignment horizontal="center" vertical="top" wrapText="1"/>
    </xf>
    <xf numFmtId="0" fontId="29" fillId="26" borderId="7" xfId="36" applyFont="1" applyFill="1" applyAlignment="1" applyProtection="1">
      <alignment horizontal="center" vertical="center"/>
    </xf>
    <xf numFmtId="0" fontId="29" fillId="26" borderId="46" xfId="36" applyFont="1" applyFill="1" applyBorder="1" applyAlignment="1" applyProtection="1">
      <alignment horizontal="center" vertical="center" wrapText="1"/>
    </xf>
    <xf numFmtId="0" fontId="29" fillId="26" borderId="0" xfId="36" applyFont="1" applyFill="1" applyBorder="1" applyAlignment="1" applyProtection="1">
      <alignment horizontal="center" vertical="center" wrapText="1"/>
    </xf>
    <xf numFmtId="0" fontId="29" fillId="26" borderId="7" xfId="36" applyFont="1" applyFill="1" applyAlignment="1" applyProtection="1">
      <alignment horizontal="center" vertical="center" wrapText="1"/>
    </xf>
    <xf numFmtId="0" fontId="29" fillId="29" borderId="37" xfId="36" applyFont="1" applyFill="1" applyBorder="1" applyAlignment="1" applyProtection="1">
      <alignment horizontal="justify" vertical="center"/>
    </xf>
    <xf numFmtId="0" fontId="29" fillId="26" borderId="37" xfId="36" applyFont="1" applyFill="1" applyBorder="1" applyAlignment="1" applyProtection="1">
      <alignment horizontal="justify" vertical="center"/>
    </xf>
    <xf numFmtId="0" fontId="29" fillId="26" borderId="37" xfId="36" applyFont="1" applyFill="1" applyBorder="1" applyAlignment="1" applyProtection="1">
      <alignment vertical="center"/>
    </xf>
    <xf numFmtId="0" fontId="29" fillId="26" borderId="7" xfId="36" applyFont="1" applyFill="1" applyAlignment="1">
      <alignment horizontal="center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3" xfId="0" applyFont="1" applyBorder="1" applyAlignment="1" applyProtection="1">
      <alignment horizontal="center" vertical="center"/>
      <protection locked="0"/>
    </xf>
    <xf numFmtId="0" fontId="21" fillId="0" borderId="15" xfId="0" applyFont="1" applyBorder="1" applyAlignment="1" applyProtection="1">
      <alignment horizontal="center" vertical="center"/>
      <protection locked="0"/>
    </xf>
    <xf numFmtId="0" fontId="21" fillId="0" borderId="16" xfId="0" applyFont="1" applyBorder="1" applyAlignment="1" applyProtection="1">
      <alignment horizontal="center" vertical="center"/>
      <protection locked="0"/>
    </xf>
    <xf numFmtId="38" fontId="29" fillId="26" borderId="56" xfId="36" applyNumberFormat="1" applyFont="1" applyFill="1" applyBorder="1" applyAlignment="1">
      <alignment horizontal="center" vertical="center"/>
    </xf>
    <xf numFmtId="38" fontId="29" fillId="26" borderId="53" xfId="36" applyNumberFormat="1" applyFont="1" applyFill="1" applyBorder="1" applyAlignment="1">
      <alignment horizontal="center" vertical="center"/>
    </xf>
    <xf numFmtId="0" fontId="22" fillId="26" borderId="11" xfId="0" applyFont="1" applyFill="1" applyBorder="1" applyAlignment="1">
      <alignment horizontal="center" vertical="center"/>
    </xf>
    <xf numFmtId="0" fontId="22" fillId="26" borderId="14" xfId="0" applyFont="1" applyFill="1" applyBorder="1" applyAlignment="1">
      <alignment horizontal="center" vertical="center"/>
    </xf>
    <xf numFmtId="0" fontId="21" fillId="27" borderId="0" xfId="0" applyFont="1" applyFill="1" applyAlignment="1">
      <alignment horizontal="center" vertical="center"/>
    </xf>
    <xf numFmtId="0" fontId="22" fillId="27" borderId="52" xfId="0" applyFont="1" applyFill="1" applyBorder="1" applyAlignment="1">
      <alignment vertical="center" wrapText="1"/>
    </xf>
    <xf numFmtId="0" fontId="22" fillId="27" borderId="0" xfId="0" applyFont="1" applyFill="1" applyAlignment="1">
      <alignment vertical="center" wrapText="1"/>
    </xf>
    <xf numFmtId="0" fontId="22" fillId="0" borderId="12" xfId="0" applyFont="1" applyBorder="1" applyAlignment="1" applyProtection="1">
      <alignment horizontal="center" vertical="center"/>
      <protection locked="0"/>
    </xf>
    <xf numFmtId="0" fontId="22" fillId="0" borderId="13" xfId="0" applyFont="1" applyBorder="1" applyAlignment="1" applyProtection="1">
      <alignment horizontal="center" vertical="center"/>
      <protection locked="0"/>
    </xf>
    <xf numFmtId="0" fontId="22" fillId="0" borderId="15" xfId="0" applyFont="1" applyBorder="1" applyAlignment="1" applyProtection="1">
      <alignment horizontal="center" vertical="center"/>
      <protection locked="0"/>
    </xf>
    <xf numFmtId="0" fontId="22" fillId="0" borderId="16" xfId="0" applyFont="1" applyBorder="1" applyAlignment="1" applyProtection="1">
      <alignment horizontal="center" vertical="center"/>
      <protection locked="0"/>
    </xf>
    <xf numFmtId="0" fontId="22" fillId="26" borderId="17" xfId="0" applyFont="1" applyFill="1" applyBorder="1" applyAlignment="1">
      <alignment horizontal="left" vertical="center" wrapText="1"/>
    </xf>
    <xf numFmtId="0" fontId="22" fillId="26" borderId="18" xfId="0" applyFont="1" applyFill="1" applyBorder="1" applyAlignment="1">
      <alignment horizontal="left" vertical="center" wrapText="1"/>
    </xf>
    <xf numFmtId="0" fontId="22" fillId="0" borderId="11" xfId="0" applyFont="1" applyBorder="1" applyAlignment="1" applyProtection="1">
      <alignment horizontal="left" vertical="top" wrapText="1"/>
      <protection locked="0"/>
    </xf>
    <xf numFmtId="0" fontId="22" fillId="0" borderId="12" xfId="0" applyFont="1" applyBorder="1" applyAlignment="1" applyProtection="1">
      <alignment horizontal="left" vertical="top" wrapText="1"/>
      <protection locked="0"/>
    </xf>
    <xf numFmtId="0" fontId="22" fillId="0" borderId="13" xfId="0" applyFont="1" applyBorder="1" applyAlignment="1" applyProtection="1">
      <alignment horizontal="left" vertical="top" wrapText="1"/>
      <protection locked="0"/>
    </xf>
    <xf numFmtId="0" fontId="22" fillId="0" borderId="17" xfId="0" applyFont="1" applyBorder="1" applyAlignment="1" applyProtection="1">
      <alignment horizontal="left" vertical="top" wrapText="1"/>
      <protection locked="0"/>
    </xf>
    <xf numFmtId="0" fontId="22" fillId="0" borderId="18" xfId="0" applyFont="1" applyBorder="1" applyAlignment="1" applyProtection="1">
      <alignment horizontal="left" vertical="top" wrapText="1"/>
      <protection locked="0"/>
    </xf>
    <xf numFmtId="0" fontId="22" fillId="0" borderId="19" xfId="0" applyFont="1" applyBorder="1" applyAlignment="1" applyProtection="1">
      <alignment horizontal="left" vertical="top" wrapText="1"/>
      <protection locked="0"/>
    </xf>
    <xf numFmtId="0" fontId="22" fillId="0" borderId="14" xfId="0" applyFont="1" applyBorder="1" applyAlignment="1" applyProtection="1">
      <alignment horizontal="left" vertical="top" wrapText="1"/>
      <protection locked="0"/>
    </xf>
    <xf numFmtId="0" fontId="22" fillId="0" borderId="15" xfId="0" applyFont="1" applyBorder="1" applyAlignment="1" applyProtection="1">
      <alignment horizontal="left" vertical="top" wrapText="1"/>
      <protection locked="0"/>
    </xf>
    <xf numFmtId="0" fontId="22" fillId="0" borderId="16" xfId="0" applyFont="1" applyBorder="1" applyAlignment="1" applyProtection="1">
      <alignment horizontal="left" vertical="top" wrapText="1"/>
      <protection locked="0"/>
    </xf>
    <xf numFmtId="0" fontId="22" fillId="26" borderId="11" xfId="0" applyFont="1" applyFill="1" applyBorder="1" applyAlignment="1">
      <alignment horizontal="left" vertical="center"/>
    </xf>
    <xf numFmtId="0" fontId="22" fillId="26" borderId="12" xfId="0" applyFont="1" applyFill="1" applyBorder="1" applyAlignment="1">
      <alignment horizontal="left" vertical="center"/>
    </xf>
    <xf numFmtId="0" fontId="22" fillId="26" borderId="13" xfId="0" applyFont="1" applyFill="1" applyBorder="1" applyAlignment="1">
      <alignment horizontal="left" vertical="center"/>
    </xf>
    <xf numFmtId="0" fontId="30" fillId="0" borderId="11" xfId="0" applyFont="1" applyBorder="1" applyAlignment="1" applyProtection="1">
      <alignment horizontal="left" vertical="top" wrapText="1"/>
      <protection locked="0"/>
    </xf>
    <xf numFmtId="0" fontId="30" fillId="0" borderId="12" xfId="0" applyFont="1" applyBorder="1" applyAlignment="1" applyProtection="1">
      <alignment horizontal="left" vertical="top" wrapText="1"/>
      <protection locked="0"/>
    </xf>
    <xf numFmtId="0" fontId="30" fillId="0" borderId="13" xfId="0" applyFont="1" applyBorder="1" applyAlignment="1" applyProtection="1">
      <alignment horizontal="left" vertical="top" wrapText="1"/>
      <protection locked="0"/>
    </xf>
    <xf numFmtId="0" fontId="30" fillId="0" borderId="17" xfId="0" applyFont="1" applyBorder="1" applyAlignment="1" applyProtection="1">
      <alignment horizontal="left" vertical="top" wrapText="1"/>
      <protection locked="0"/>
    </xf>
    <xf numFmtId="0" fontId="30" fillId="0" borderId="18" xfId="0" applyFont="1" applyBorder="1" applyAlignment="1" applyProtection="1">
      <alignment horizontal="left" vertical="top" wrapText="1"/>
      <protection locked="0"/>
    </xf>
    <xf numFmtId="0" fontId="30" fillId="0" borderId="19" xfId="0" applyFont="1" applyBorder="1" applyAlignment="1" applyProtection="1">
      <alignment horizontal="left" vertical="top" wrapText="1"/>
      <protection locked="0"/>
    </xf>
    <xf numFmtId="0" fontId="30" fillId="0" borderId="48" xfId="0" applyFont="1" applyBorder="1" applyAlignment="1" applyProtection="1">
      <alignment horizontal="left" vertical="top" wrapText="1"/>
      <protection locked="0"/>
    </xf>
    <xf numFmtId="0" fontId="30" fillId="0" borderId="49" xfId="0" applyFont="1" applyBorder="1" applyAlignment="1" applyProtection="1">
      <alignment horizontal="left" vertical="top" wrapText="1"/>
      <protection locked="0"/>
    </xf>
    <xf numFmtId="0" fontId="30" fillId="0" borderId="50" xfId="0" applyFont="1" applyBorder="1" applyAlignment="1" applyProtection="1">
      <alignment horizontal="left" vertical="top" wrapText="1"/>
      <protection locked="0"/>
    </xf>
    <xf numFmtId="0" fontId="30" fillId="0" borderId="14" xfId="0" applyFont="1" applyBorder="1" applyAlignment="1" applyProtection="1">
      <alignment horizontal="left" vertical="top" wrapText="1"/>
      <protection locked="0"/>
    </xf>
    <xf numFmtId="0" fontId="30" fillId="0" borderId="15" xfId="0" applyFont="1" applyBorder="1" applyAlignment="1" applyProtection="1">
      <alignment horizontal="left" vertical="top" wrapText="1"/>
      <protection locked="0"/>
    </xf>
    <xf numFmtId="0" fontId="30" fillId="0" borderId="16" xfId="0" applyFont="1" applyBorder="1" applyAlignment="1" applyProtection="1">
      <alignment horizontal="left" vertical="top" wrapText="1"/>
      <protection locked="0"/>
    </xf>
    <xf numFmtId="0" fontId="22" fillId="0" borderId="18" xfId="0" applyFont="1" applyBorder="1" applyAlignment="1" applyProtection="1">
      <alignment horizontal="center" vertical="center"/>
      <protection locked="0"/>
    </xf>
    <xf numFmtId="0" fontId="22" fillId="26" borderId="18" xfId="0" applyFont="1" applyFill="1" applyBorder="1" applyAlignment="1">
      <alignment horizontal="center" vertical="center"/>
    </xf>
    <xf numFmtId="0" fontId="22" fillId="0" borderId="19" xfId="0" applyFont="1" applyBorder="1" applyAlignment="1" applyProtection="1">
      <alignment horizontal="center" vertical="center"/>
      <protection locked="0"/>
    </xf>
    <xf numFmtId="0" fontId="22" fillId="0" borderId="23" xfId="0" applyFont="1" applyBorder="1" applyAlignment="1" applyProtection="1">
      <alignment horizontal="center" vertical="top" wrapText="1"/>
      <protection locked="0"/>
    </xf>
    <xf numFmtId="0" fontId="22" fillId="0" borderId="24" xfId="0" applyFont="1" applyBorder="1" applyAlignment="1" applyProtection="1">
      <alignment horizontal="center" vertical="top" wrapText="1"/>
      <protection locked="0"/>
    </xf>
    <xf numFmtId="0" fontId="22" fillId="0" borderId="25" xfId="0" applyFont="1" applyBorder="1" applyAlignment="1" applyProtection="1">
      <alignment horizontal="center" vertical="top" wrapText="1"/>
      <protection locked="0"/>
    </xf>
    <xf numFmtId="0" fontId="22" fillId="0" borderId="20" xfId="0" applyFont="1" applyBorder="1" applyAlignment="1" applyProtection="1">
      <alignment horizontal="center" vertical="top" wrapText="1"/>
      <protection locked="0"/>
    </xf>
    <xf numFmtId="0" fontId="22" fillId="0" borderId="21" xfId="0" applyFont="1" applyBorder="1" applyAlignment="1" applyProtection="1">
      <alignment horizontal="center" vertical="top" wrapText="1"/>
      <protection locked="0"/>
    </xf>
    <xf numFmtId="0" fontId="22" fillId="0" borderId="22" xfId="0" applyFont="1" applyBorder="1" applyAlignment="1" applyProtection="1">
      <alignment horizontal="center" vertical="top" wrapText="1"/>
      <protection locked="0"/>
    </xf>
    <xf numFmtId="0" fontId="22" fillId="0" borderId="26" xfId="0" applyFont="1" applyBorder="1" applyAlignment="1" applyProtection="1">
      <alignment horizontal="center" vertical="top" wrapText="1"/>
      <protection locked="0"/>
    </xf>
    <xf numFmtId="0" fontId="22" fillId="0" borderId="0" xfId="0" applyFont="1" applyAlignment="1" applyProtection="1">
      <alignment horizontal="center" vertical="top" wrapText="1"/>
      <protection locked="0"/>
    </xf>
    <xf numFmtId="0" fontId="22" fillId="0" borderId="27" xfId="0" applyFont="1" applyBorder="1" applyAlignment="1" applyProtection="1">
      <alignment horizontal="center" vertical="top" wrapText="1"/>
      <protection locked="0"/>
    </xf>
    <xf numFmtId="0" fontId="22" fillId="0" borderId="28" xfId="0" applyFont="1" applyBorder="1" applyAlignment="1" applyProtection="1">
      <alignment horizontal="center" vertical="top" wrapText="1"/>
      <protection locked="0"/>
    </xf>
    <xf numFmtId="0" fontId="22" fillId="0" borderId="29" xfId="0" applyFont="1" applyBorder="1" applyAlignment="1" applyProtection="1">
      <alignment horizontal="center" vertical="top" wrapText="1"/>
      <protection locked="0"/>
    </xf>
    <xf numFmtId="0" fontId="22" fillId="0" borderId="30" xfId="0" applyFont="1" applyBorder="1" applyAlignment="1" applyProtection="1">
      <alignment horizontal="center" vertical="top" wrapText="1"/>
      <protection locked="0"/>
    </xf>
    <xf numFmtId="0" fontId="22" fillId="26" borderId="31" xfId="0" applyFont="1" applyFill="1" applyBorder="1" applyAlignment="1">
      <alignment horizontal="center" vertical="center" wrapText="1"/>
    </xf>
    <xf numFmtId="0" fontId="22" fillId="26" borderId="32" xfId="0" applyFont="1" applyFill="1" applyBorder="1" applyAlignment="1">
      <alignment horizontal="center" vertical="center" wrapText="1"/>
    </xf>
    <xf numFmtId="0" fontId="22" fillId="26" borderId="33" xfId="0" applyFont="1" applyFill="1" applyBorder="1" applyAlignment="1">
      <alignment horizontal="center" vertical="center" wrapText="1"/>
    </xf>
    <xf numFmtId="0" fontId="22" fillId="26" borderId="34" xfId="0" applyFont="1" applyFill="1" applyBorder="1" applyAlignment="1">
      <alignment horizontal="center" vertical="center" wrapText="1"/>
    </xf>
    <xf numFmtId="0" fontId="22" fillId="26" borderId="35" xfId="0" applyFont="1" applyFill="1" applyBorder="1" applyAlignment="1">
      <alignment horizontal="center" vertical="center" wrapText="1"/>
    </xf>
    <xf numFmtId="0" fontId="22" fillId="26" borderId="36" xfId="0" applyFont="1" applyFill="1" applyBorder="1" applyAlignment="1">
      <alignment horizontal="center" vertical="center" wrapText="1"/>
    </xf>
    <xf numFmtId="0" fontId="22" fillId="26" borderId="59" xfId="0" applyFont="1" applyFill="1" applyBorder="1" applyAlignment="1">
      <alignment vertical="center"/>
    </xf>
    <xf numFmtId="0" fontId="22" fillId="26" borderId="24" xfId="0" applyFont="1" applyFill="1" applyBorder="1" applyAlignment="1">
      <alignment vertical="center"/>
    </xf>
    <xf numFmtId="0" fontId="22" fillId="26" borderId="60" xfId="0" applyFont="1" applyFill="1" applyBorder="1" applyAlignment="1">
      <alignment vertical="center"/>
    </xf>
    <xf numFmtId="38" fontId="29" fillId="26" borderId="54" xfId="36" applyNumberFormat="1" applyFont="1" applyFill="1" applyBorder="1" applyAlignment="1">
      <alignment vertical="center"/>
    </xf>
    <xf numFmtId="38" fontId="29" fillId="26" borderId="55" xfId="36" applyNumberFormat="1" applyFont="1" applyFill="1" applyBorder="1" applyAlignment="1">
      <alignment vertical="center"/>
    </xf>
    <xf numFmtId="38" fontId="29" fillId="26" borderId="53" xfId="36" applyNumberFormat="1" applyFont="1" applyFill="1" applyBorder="1" applyAlignment="1">
      <alignment vertical="center"/>
    </xf>
    <xf numFmtId="38" fontId="29" fillId="26" borderId="57" xfId="36" applyNumberFormat="1" applyFont="1" applyFill="1" applyBorder="1" applyAlignment="1">
      <alignment vertical="center"/>
    </xf>
    <xf numFmtId="38" fontId="29" fillId="26" borderId="58" xfId="36" applyNumberFormat="1" applyFont="1" applyFill="1" applyBorder="1" applyAlignment="1">
      <alignment vertical="center"/>
    </xf>
    <xf numFmtId="38" fontId="29" fillId="26" borderId="56" xfId="36" applyNumberFormat="1" applyFont="1" applyFill="1" applyBorder="1" applyAlignment="1">
      <alignment vertical="center"/>
    </xf>
    <xf numFmtId="0" fontId="28" fillId="26" borderId="0" xfId="0" applyFont="1" applyFill="1" applyAlignment="1">
      <alignment vertical="center" wrapText="1"/>
    </xf>
    <xf numFmtId="0" fontId="28" fillId="26" borderId="0" xfId="0" applyFont="1" applyFill="1" applyAlignment="1">
      <alignment vertical="center"/>
    </xf>
    <xf numFmtId="0" fontId="28" fillId="26" borderId="7" xfId="0" applyFont="1" applyFill="1" applyBorder="1" applyAlignment="1">
      <alignment vertical="center"/>
    </xf>
    <xf numFmtId="38" fontId="29" fillId="0" borderId="0" xfId="36" applyNumberFormat="1" applyFont="1" applyFill="1" applyBorder="1" applyAlignment="1" applyProtection="1">
      <alignment vertical="center"/>
      <protection locked="0"/>
    </xf>
    <xf numFmtId="38" fontId="29" fillId="0" borderId="7" xfId="36" applyNumberFormat="1" applyFont="1" applyFill="1" applyAlignment="1" applyProtection="1">
      <alignment vertical="center"/>
      <protection locked="0"/>
    </xf>
    <xf numFmtId="0" fontId="29" fillId="26" borderId="46" xfId="36" applyFont="1" applyFill="1" applyBorder="1" applyAlignment="1" applyProtection="1">
      <alignment horizontal="center" vertical="center"/>
    </xf>
    <xf numFmtId="0" fontId="29" fillId="26" borderId="0" xfId="36" applyFont="1" applyFill="1" applyBorder="1" applyAlignment="1" applyProtection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43" builtinId="8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colors>
    <mruColors>
      <color rgb="FFCCECFF"/>
      <color rgb="FF0066CC"/>
      <color rgb="FFCCFFFF"/>
      <color rgb="FF33CCCC"/>
      <color rgb="FFFFE7E7"/>
      <color rgb="FFFFFFCC"/>
      <color rgb="FFFFEFEF"/>
      <color rgb="FFFFFB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619125</xdr:colOff>
      <xdr:row>35</xdr:row>
      <xdr:rowOff>66675</xdr:rowOff>
    </xdr:from>
    <xdr:to>
      <xdr:col>2</xdr:col>
      <xdr:colOff>409575</xdr:colOff>
      <xdr:row>40</xdr:row>
      <xdr:rowOff>57150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77FE39F-7B8A-2E4F-D900-398DD80D1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7639050"/>
          <a:ext cx="1114425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52AF5-0821-4AD6-A8C3-C86F7A2E3A43}">
  <sheetPr>
    <tabColor rgb="FF00B050"/>
  </sheetPr>
  <dimension ref="A1:B24"/>
  <sheetViews>
    <sheetView tabSelected="1" workbookViewId="0"/>
  </sheetViews>
  <sheetFormatPr defaultRowHeight="13.5"/>
  <cols>
    <col min="1" max="1" width="76.875" customWidth="1"/>
    <col min="2" max="2" width="13" customWidth="1"/>
  </cols>
  <sheetData>
    <row r="1" spans="1:2" ht="30">
      <c r="A1" s="34" t="s">
        <v>31</v>
      </c>
      <c r="B1" s="35"/>
    </row>
    <row r="2" spans="1:2" ht="19.5">
      <c r="A2" s="45" t="s">
        <v>28</v>
      </c>
      <c r="B2" s="35"/>
    </row>
    <row r="3" spans="1:2" ht="58.5">
      <c r="A3" s="36" t="s">
        <v>115</v>
      </c>
      <c r="B3" s="35"/>
    </row>
    <row r="4" spans="1:2" ht="19.5">
      <c r="A4" s="36"/>
      <c r="B4" s="35"/>
    </row>
    <row r="5" spans="1:2" ht="19.5">
      <c r="A5" s="45" t="s">
        <v>29</v>
      </c>
      <c r="B5" s="35"/>
    </row>
    <row r="6" spans="1:2" ht="19.5">
      <c r="A6" s="36" t="s">
        <v>116</v>
      </c>
      <c r="B6" s="35"/>
    </row>
    <row r="7" spans="1:2" ht="19.5">
      <c r="A7" s="36"/>
      <c r="B7" s="35"/>
    </row>
    <row r="8" spans="1:2" ht="19.5">
      <c r="A8" s="45" t="s">
        <v>32</v>
      </c>
      <c r="B8" s="35"/>
    </row>
    <row r="9" spans="1:2" ht="19.5">
      <c r="A9" s="49" t="s">
        <v>117</v>
      </c>
      <c r="B9" s="35"/>
    </row>
    <row r="10" spans="1:2" ht="19.5">
      <c r="A10" s="36"/>
      <c r="B10" s="35"/>
    </row>
    <row r="11" spans="1:2" ht="19.5">
      <c r="A11" s="45" t="s">
        <v>111</v>
      </c>
      <c r="B11" s="35"/>
    </row>
    <row r="12" spans="1:2" ht="234">
      <c r="A12" s="49" t="s">
        <v>119</v>
      </c>
      <c r="B12" s="35"/>
    </row>
    <row r="13" spans="1:2" ht="19.5">
      <c r="A13" s="36"/>
      <c r="B13" s="35"/>
    </row>
    <row r="14" spans="1:2" ht="19.5">
      <c r="A14" s="45" t="s">
        <v>112</v>
      </c>
      <c r="B14" s="35"/>
    </row>
    <row r="15" spans="1:2" ht="39">
      <c r="A15" s="49" t="s">
        <v>118</v>
      </c>
      <c r="B15" s="35"/>
    </row>
    <row r="16" spans="1:2" ht="18.75">
      <c r="A16" s="35"/>
      <c r="B16" s="35"/>
    </row>
    <row r="17" spans="1:2" ht="19.5">
      <c r="A17" s="37" t="s">
        <v>113</v>
      </c>
      <c r="B17" s="35"/>
    </row>
    <row r="18" spans="1:2" ht="39">
      <c r="A18" s="38" t="s">
        <v>24</v>
      </c>
      <c r="B18" s="35"/>
    </row>
    <row r="19" spans="1:2" ht="19.5">
      <c r="A19" s="38" t="s">
        <v>25</v>
      </c>
      <c r="B19" s="35"/>
    </row>
    <row r="20" spans="1:2" ht="19.5">
      <c r="A20" s="39" t="s">
        <v>26</v>
      </c>
      <c r="B20" s="35"/>
    </row>
    <row r="21" spans="1:2" ht="19.5">
      <c r="A21" s="38"/>
      <c r="B21" s="35"/>
    </row>
    <row r="22" spans="1:2" ht="19.5">
      <c r="A22" s="37" t="s">
        <v>114</v>
      </c>
      <c r="B22" s="35"/>
    </row>
    <row r="23" spans="1:2" ht="19.5">
      <c r="A23" s="38" t="s">
        <v>27</v>
      </c>
      <c r="B23" s="35"/>
    </row>
    <row r="24" spans="1:2" ht="18.75">
      <c r="A24" s="40"/>
      <c r="B24" s="35"/>
    </row>
  </sheetData>
  <sheetProtection sheet="1" objects="1" scenarios="1" selectLockedCells="1"/>
  <phoneticPr fontId="19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40633-3646-4EEB-B37F-2E2339211A0B}">
  <sheetPr>
    <tabColor rgb="FF00B050"/>
  </sheetPr>
  <dimension ref="A1:E25"/>
  <sheetViews>
    <sheetView workbookViewId="0"/>
  </sheetViews>
  <sheetFormatPr defaultRowHeight="13.5"/>
  <cols>
    <col min="1" max="1" width="13.375" customWidth="1"/>
    <col min="2" max="2" width="63.125" customWidth="1"/>
  </cols>
  <sheetData>
    <row r="1" spans="1:5" ht="26.25" thickBot="1">
      <c r="A1" s="41" t="s">
        <v>23</v>
      </c>
      <c r="B1" s="33"/>
      <c r="C1" s="1"/>
      <c r="D1" s="1"/>
      <c r="E1" s="1"/>
    </row>
    <row r="2" spans="1:5" ht="21" thickTop="1" thickBot="1">
      <c r="A2" s="46" t="s">
        <v>30</v>
      </c>
      <c r="B2" s="42" t="s">
        <v>22</v>
      </c>
      <c r="C2" s="1"/>
      <c r="D2" s="1"/>
      <c r="E2" s="1"/>
    </row>
    <row r="3" spans="1:5" ht="98.25" thickBot="1">
      <c r="A3" s="47" t="s">
        <v>33</v>
      </c>
      <c r="B3" s="43" t="s">
        <v>34</v>
      </c>
      <c r="C3" s="1"/>
      <c r="D3" s="1"/>
      <c r="E3" s="1"/>
    </row>
    <row r="4" spans="1:5" ht="20.25" thickBot="1">
      <c r="A4" s="47" t="s">
        <v>35</v>
      </c>
      <c r="B4" s="43" t="s">
        <v>36</v>
      </c>
      <c r="C4" s="1"/>
      <c r="D4" s="1"/>
      <c r="E4" s="1"/>
    </row>
    <row r="5" spans="1:5" ht="39.75" thickBot="1">
      <c r="A5" s="47" t="s">
        <v>37</v>
      </c>
      <c r="B5" s="43" t="s">
        <v>38</v>
      </c>
      <c r="C5" s="1"/>
      <c r="D5" s="1"/>
      <c r="E5" s="1"/>
    </row>
    <row r="6" spans="1:5" ht="39.75" thickBot="1">
      <c r="A6" s="47" t="s">
        <v>39</v>
      </c>
      <c r="B6" s="43" t="s">
        <v>40</v>
      </c>
      <c r="C6" s="1"/>
      <c r="D6" s="1"/>
      <c r="E6" s="1"/>
    </row>
    <row r="7" spans="1:5" ht="20.25" thickBot="1">
      <c r="A7" s="47" t="s">
        <v>41</v>
      </c>
      <c r="B7" s="43" t="s">
        <v>42</v>
      </c>
      <c r="C7" s="1"/>
      <c r="D7" s="1"/>
      <c r="E7" s="1"/>
    </row>
    <row r="8" spans="1:5" ht="20.25" thickBot="1">
      <c r="A8" s="47" t="s">
        <v>43</v>
      </c>
      <c r="B8" s="43" t="s">
        <v>44</v>
      </c>
      <c r="C8" s="1"/>
      <c r="D8" s="1"/>
      <c r="E8" s="1"/>
    </row>
    <row r="9" spans="1:5" ht="78.75" thickBot="1">
      <c r="A9" s="47" t="s">
        <v>45</v>
      </c>
      <c r="B9" s="43" t="s">
        <v>46</v>
      </c>
      <c r="C9" s="1"/>
      <c r="D9" s="1"/>
      <c r="E9" s="1"/>
    </row>
    <row r="10" spans="1:5" ht="117.75" thickBot="1">
      <c r="A10" s="47" t="s">
        <v>47</v>
      </c>
      <c r="B10" s="43" t="s">
        <v>48</v>
      </c>
      <c r="C10" s="1"/>
      <c r="D10" s="1"/>
      <c r="E10" s="1"/>
    </row>
    <row r="11" spans="1:5" ht="117.75" thickBot="1">
      <c r="A11" s="47" t="s">
        <v>49</v>
      </c>
      <c r="B11" s="43" t="s">
        <v>50</v>
      </c>
      <c r="C11" s="1"/>
      <c r="D11" s="1"/>
      <c r="E11" s="1"/>
    </row>
    <row r="12" spans="1:5" ht="122.25" customHeight="1" thickBot="1">
      <c r="A12" s="94" t="s">
        <v>51</v>
      </c>
      <c r="B12" s="95"/>
      <c r="C12" s="1"/>
      <c r="D12" s="1"/>
      <c r="E12" s="1"/>
    </row>
    <row r="13" spans="1:5" ht="19.5">
      <c r="A13" s="44"/>
      <c r="B13" s="33"/>
      <c r="C13" s="1"/>
      <c r="D13" s="1"/>
      <c r="E13" s="1"/>
    </row>
    <row r="14" spans="1:5" ht="18.75">
      <c r="A14" s="1"/>
      <c r="B14" s="1"/>
      <c r="C14" s="1"/>
      <c r="D14" s="1"/>
      <c r="E14" s="1"/>
    </row>
    <row r="15" spans="1:5" ht="18.75">
      <c r="A15" s="1"/>
      <c r="B15" s="1"/>
      <c r="C15" s="1"/>
      <c r="D15" s="1"/>
      <c r="E15" s="1"/>
    </row>
    <row r="16" spans="1:5" ht="18.75">
      <c r="A16" s="1"/>
      <c r="B16" s="1"/>
      <c r="C16" s="1"/>
      <c r="D16" s="1"/>
      <c r="E16" s="1"/>
    </row>
    <row r="17" spans="1:5" ht="18.75">
      <c r="A17" s="1"/>
      <c r="B17" s="1"/>
      <c r="C17" s="1"/>
      <c r="D17" s="1"/>
      <c r="E17" s="1"/>
    </row>
    <row r="18" spans="1:5" ht="18.75">
      <c r="A18" s="1"/>
      <c r="B18" s="1"/>
      <c r="C18" s="1"/>
      <c r="D18" s="1"/>
      <c r="E18" s="1"/>
    </row>
    <row r="19" spans="1:5" ht="18.75">
      <c r="A19" s="1"/>
      <c r="B19" s="1"/>
      <c r="C19" s="1"/>
      <c r="D19" s="1"/>
      <c r="E19" s="1"/>
    </row>
    <row r="20" spans="1:5" ht="18.75">
      <c r="A20" s="1"/>
      <c r="B20" s="1"/>
      <c r="C20" s="1"/>
      <c r="D20" s="1"/>
      <c r="E20" s="1"/>
    </row>
    <row r="21" spans="1:5" ht="18.75">
      <c r="A21" s="1"/>
      <c r="B21" s="1"/>
      <c r="C21" s="1"/>
      <c r="D21" s="1"/>
      <c r="E21" s="1"/>
    </row>
    <row r="22" spans="1:5" ht="18.75">
      <c r="A22" s="1"/>
      <c r="B22" s="1"/>
      <c r="C22" s="1"/>
      <c r="D22" s="1"/>
      <c r="E22" s="1"/>
    </row>
    <row r="23" spans="1:5" ht="18.75">
      <c r="A23" s="1"/>
      <c r="B23" s="1"/>
      <c r="C23" s="1"/>
      <c r="D23" s="1"/>
      <c r="E23" s="1"/>
    </row>
    <row r="24" spans="1:5" ht="18.75">
      <c r="A24" s="1"/>
      <c r="B24" s="1"/>
      <c r="C24" s="1"/>
      <c r="D24" s="1"/>
      <c r="E24" s="1"/>
    </row>
    <row r="25" spans="1:5" ht="18.75">
      <c r="A25" s="1"/>
      <c r="B25" s="1"/>
      <c r="C25" s="1"/>
      <c r="D25" s="1"/>
      <c r="E25" s="1"/>
    </row>
  </sheetData>
  <sheetProtection sheet="1" selectLockedCells="1"/>
  <mergeCells count="1">
    <mergeCell ref="A12:B12"/>
  </mergeCells>
  <phoneticPr fontId="19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P21"/>
  <sheetViews>
    <sheetView zoomScaleNormal="100" workbookViewId="0">
      <pane xSplit="2" ySplit="1" topLeftCell="C2" activePane="bottomRight" state="frozen"/>
      <selection activeCell="E14" sqref="E14"/>
      <selection pane="topRight" activeCell="E14" sqref="E14"/>
      <selection pane="bottomLeft" activeCell="E14" sqref="E14"/>
      <selection pane="bottomRight" activeCell="C2" sqref="C2"/>
    </sheetView>
  </sheetViews>
  <sheetFormatPr defaultColWidth="9" defaultRowHeight="18.75"/>
  <cols>
    <col min="1" max="1" width="2.875" style="12" customWidth="1"/>
    <col min="2" max="2" width="15.125" style="12" customWidth="1"/>
    <col min="3" max="5" width="10.625" style="20" bestFit="1" customWidth="1"/>
    <col min="6" max="9" width="10.625" style="20" customWidth="1"/>
    <col min="10" max="10" width="9.25" style="12" bestFit="1" customWidth="1"/>
    <col min="11" max="16384" width="9" style="12"/>
  </cols>
  <sheetData>
    <row r="1" spans="1:16" ht="19.5" thickBot="1">
      <c r="A1" s="103" t="s">
        <v>0</v>
      </c>
      <c r="B1" s="103"/>
      <c r="C1" s="25" t="s">
        <v>63</v>
      </c>
      <c r="D1" s="24" t="s">
        <v>64</v>
      </c>
      <c r="E1" s="24" t="s">
        <v>65</v>
      </c>
      <c r="F1" s="24" t="s">
        <v>66</v>
      </c>
      <c r="G1" s="24" t="s">
        <v>67</v>
      </c>
      <c r="H1" s="24" t="s">
        <v>68</v>
      </c>
      <c r="I1" s="25" t="s">
        <v>69</v>
      </c>
      <c r="J1" s="26" t="s">
        <v>10</v>
      </c>
      <c r="K1" s="22"/>
      <c r="L1" s="27"/>
      <c r="M1" s="27"/>
      <c r="N1" s="27"/>
      <c r="O1" s="27"/>
      <c r="P1" s="27"/>
    </row>
    <row r="2" spans="1:16" ht="18.75" customHeight="1" thickBot="1">
      <c r="A2" s="104" t="s">
        <v>1</v>
      </c>
      <c r="B2" s="28" t="s">
        <v>52</v>
      </c>
      <c r="C2" s="29"/>
      <c r="D2" s="29"/>
      <c r="E2" s="29"/>
      <c r="F2" s="29"/>
      <c r="G2" s="29"/>
      <c r="H2" s="29"/>
      <c r="I2" s="29"/>
      <c r="J2" s="30">
        <f>SUM(C2:I2)</f>
        <v>0</v>
      </c>
      <c r="K2" s="23"/>
      <c r="L2" s="27"/>
      <c r="M2" s="27"/>
      <c r="N2" s="27"/>
      <c r="O2" s="27"/>
      <c r="P2" s="27"/>
    </row>
    <row r="3" spans="1:16" ht="18.75" customHeight="1" thickBot="1">
      <c r="A3" s="105"/>
      <c r="B3" s="28" t="s">
        <v>53</v>
      </c>
      <c r="C3" s="29"/>
      <c r="D3" s="29"/>
      <c r="E3" s="29"/>
      <c r="F3" s="29"/>
      <c r="G3" s="29"/>
      <c r="H3" s="29"/>
      <c r="I3" s="29"/>
      <c r="J3" s="30">
        <f t="shared" ref="J3:J16" si="0">SUM(C3:I3)</f>
        <v>0</v>
      </c>
      <c r="K3" s="23"/>
      <c r="L3" s="27"/>
      <c r="M3" s="27"/>
      <c r="N3" s="27"/>
      <c r="O3" s="27"/>
      <c r="P3" s="27"/>
    </row>
    <row r="4" spans="1:16" ht="18.75" customHeight="1" thickBot="1">
      <c r="A4" s="105"/>
      <c r="B4" s="28" t="s">
        <v>54</v>
      </c>
      <c r="C4" s="29"/>
      <c r="D4" s="29"/>
      <c r="E4" s="29"/>
      <c r="F4" s="29"/>
      <c r="G4" s="29"/>
      <c r="H4" s="29"/>
      <c r="I4" s="29"/>
      <c r="J4" s="30">
        <f t="shared" si="0"/>
        <v>0</v>
      </c>
      <c r="K4" s="23"/>
      <c r="L4" s="27"/>
      <c r="M4" s="27"/>
      <c r="N4" s="27"/>
      <c r="O4" s="27"/>
      <c r="P4" s="27"/>
    </row>
    <row r="5" spans="1:16" ht="18.75" customHeight="1" thickBot="1">
      <c r="A5" s="106"/>
      <c r="B5" s="28" t="s">
        <v>55</v>
      </c>
      <c r="C5" s="29"/>
      <c r="D5" s="29"/>
      <c r="E5" s="29"/>
      <c r="F5" s="29"/>
      <c r="G5" s="29"/>
      <c r="H5" s="29"/>
      <c r="I5" s="29"/>
      <c r="J5" s="30">
        <f t="shared" si="0"/>
        <v>0</v>
      </c>
      <c r="K5" s="23"/>
      <c r="L5" s="27"/>
      <c r="M5" s="27"/>
      <c r="N5" s="27"/>
      <c r="O5" s="27"/>
      <c r="P5" s="27"/>
    </row>
    <row r="6" spans="1:16" ht="18.75" customHeight="1" thickBot="1">
      <c r="A6" s="107" t="s">
        <v>60</v>
      </c>
      <c r="B6" s="107"/>
      <c r="C6" s="60">
        <f>SUM(C2:C5)</f>
        <v>0</v>
      </c>
      <c r="D6" s="61">
        <f>SUM(D2:D5)</f>
        <v>0</v>
      </c>
      <c r="E6" s="61">
        <f>SUM(E2:E5)</f>
        <v>0</v>
      </c>
      <c r="F6" s="60">
        <f t="shared" ref="F6:I6" si="1">SUM(F2:F5)</f>
        <v>0</v>
      </c>
      <c r="G6" s="60">
        <f t="shared" si="1"/>
        <v>0</v>
      </c>
      <c r="H6" s="60">
        <f t="shared" si="1"/>
        <v>0</v>
      </c>
      <c r="I6" s="60">
        <f t="shared" si="1"/>
        <v>0</v>
      </c>
      <c r="J6" s="62">
        <f t="shared" si="0"/>
        <v>0</v>
      </c>
      <c r="K6" s="23"/>
      <c r="L6" s="27"/>
      <c r="M6" s="27"/>
      <c r="N6" s="27"/>
      <c r="O6" s="27"/>
      <c r="P6" s="27"/>
    </row>
    <row r="7" spans="1:16" ht="18.75" customHeight="1" thickBot="1">
      <c r="A7" s="109" t="s">
        <v>35</v>
      </c>
      <c r="B7" s="109"/>
      <c r="C7" s="29"/>
      <c r="D7" s="31"/>
      <c r="E7" s="31"/>
      <c r="F7" s="31"/>
      <c r="G7" s="31"/>
      <c r="H7" s="31"/>
      <c r="I7" s="31"/>
      <c r="J7" s="30">
        <f t="shared" si="0"/>
        <v>0</v>
      </c>
      <c r="K7" s="23"/>
      <c r="L7" s="27"/>
      <c r="M7" s="27"/>
      <c r="N7" s="27"/>
      <c r="O7" s="27"/>
      <c r="P7" s="27"/>
    </row>
    <row r="8" spans="1:16" ht="18.75" customHeight="1" thickBot="1">
      <c r="A8" s="108" t="s">
        <v>37</v>
      </c>
      <c r="B8" s="108"/>
      <c r="C8" s="29"/>
      <c r="D8" s="31"/>
      <c r="E8" s="31"/>
      <c r="F8" s="31"/>
      <c r="G8" s="31"/>
      <c r="H8" s="31"/>
      <c r="I8" s="31"/>
      <c r="J8" s="30">
        <f t="shared" si="0"/>
        <v>0</v>
      </c>
      <c r="K8" s="23"/>
      <c r="L8" s="27"/>
      <c r="M8" s="27"/>
      <c r="N8" s="27"/>
      <c r="O8" s="27"/>
      <c r="P8" s="27"/>
    </row>
    <row r="9" spans="1:16" ht="18.75" customHeight="1" thickBot="1">
      <c r="A9" s="108" t="s">
        <v>39</v>
      </c>
      <c r="B9" s="108"/>
      <c r="C9" s="29"/>
      <c r="D9" s="31"/>
      <c r="E9" s="31"/>
      <c r="F9" s="31"/>
      <c r="G9" s="31"/>
      <c r="H9" s="31"/>
      <c r="I9" s="31"/>
      <c r="J9" s="30">
        <f t="shared" si="0"/>
        <v>0</v>
      </c>
      <c r="K9" s="23"/>
      <c r="L9" s="27"/>
      <c r="M9" s="27"/>
      <c r="N9" s="27"/>
      <c r="O9" s="27"/>
      <c r="P9" s="27"/>
    </row>
    <row r="10" spans="1:16" ht="18.75" customHeight="1" thickBot="1">
      <c r="A10" s="108" t="s">
        <v>56</v>
      </c>
      <c r="B10" s="108"/>
      <c r="C10" s="29"/>
      <c r="D10" s="31"/>
      <c r="E10" s="31"/>
      <c r="F10" s="31"/>
      <c r="G10" s="31"/>
      <c r="H10" s="31"/>
      <c r="I10" s="31"/>
      <c r="J10" s="30">
        <f t="shared" si="0"/>
        <v>0</v>
      </c>
      <c r="K10" s="23"/>
      <c r="L10" s="27"/>
      <c r="M10" s="27"/>
      <c r="N10" s="27"/>
      <c r="O10" s="27"/>
      <c r="P10" s="27"/>
    </row>
    <row r="11" spans="1:16" ht="18.75" customHeight="1" thickBot="1">
      <c r="A11" s="108" t="s">
        <v>43</v>
      </c>
      <c r="B11" s="108"/>
      <c r="C11" s="29"/>
      <c r="D11" s="31"/>
      <c r="E11" s="31"/>
      <c r="F11" s="31"/>
      <c r="G11" s="31"/>
      <c r="H11" s="31"/>
      <c r="I11" s="31"/>
      <c r="J11" s="30">
        <f t="shared" si="0"/>
        <v>0</v>
      </c>
      <c r="K11" s="23"/>
      <c r="L11" s="27"/>
      <c r="M11" s="27"/>
      <c r="N11" s="27"/>
      <c r="O11" s="27"/>
      <c r="P11" s="27"/>
    </row>
    <row r="12" spans="1:16" ht="18.75" customHeight="1" thickBot="1">
      <c r="A12" s="108" t="s">
        <v>45</v>
      </c>
      <c r="B12" s="108"/>
      <c r="C12" s="29"/>
      <c r="D12" s="31"/>
      <c r="E12" s="31"/>
      <c r="F12" s="31"/>
      <c r="G12" s="31"/>
      <c r="H12" s="31"/>
      <c r="I12" s="31"/>
      <c r="J12" s="30">
        <f t="shared" si="0"/>
        <v>0</v>
      </c>
      <c r="K12" s="23"/>
      <c r="L12" s="27"/>
      <c r="M12" s="27"/>
      <c r="N12" s="27"/>
      <c r="O12" s="27"/>
      <c r="P12" s="27"/>
    </row>
    <row r="13" spans="1:16" ht="18.75" customHeight="1" thickBot="1">
      <c r="A13" s="108" t="s">
        <v>47</v>
      </c>
      <c r="B13" s="108"/>
      <c r="C13" s="29"/>
      <c r="D13" s="31"/>
      <c r="E13" s="31"/>
      <c r="F13" s="31"/>
      <c r="G13" s="31"/>
      <c r="H13" s="31"/>
      <c r="I13" s="31"/>
      <c r="J13" s="30">
        <f t="shared" si="0"/>
        <v>0</v>
      </c>
      <c r="K13" s="23"/>
      <c r="L13" s="27"/>
      <c r="M13" s="27"/>
      <c r="N13" s="27"/>
      <c r="O13" s="27"/>
      <c r="P13" s="27"/>
    </row>
    <row r="14" spans="1:16" ht="18.75" customHeight="1" thickBot="1">
      <c r="A14" s="96" t="s">
        <v>55</v>
      </c>
      <c r="B14" s="52" t="s">
        <v>70</v>
      </c>
      <c r="C14" s="29"/>
      <c r="D14" s="31"/>
      <c r="E14" s="31"/>
      <c r="F14" s="31"/>
      <c r="G14" s="31"/>
      <c r="H14" s="31"/>
      <c r="I14" s="31"/>
      <c r="J14" s="30">
        <f t="shared" si="0"/>
        <v>0</v>
      </c>
      <c r="K14" s="23"/>
      <c r="L14" s="27"/>
      <c r="M14" s="27"/>
      <c r="N14" s="27"/>
      <c r="O14" s="27"/>
      <c r="P14" s="27"/>
    </row>
    <row r="15" spans="1:16" ht="18.75" customHeight="1" thickBot="1">
      <c r="A15" s="97"/>
      <c r="B15" s="51" t="s">
        <v>57</v>
      </c>
      <c r="C15" s="29"/>
      <c r="D15" s="31"/>
      <c r="E15" s="31"/>
      <c r="F15" s="31"/>
      <c r="G15" s="31"/>
      <c r="H15" s="31"/>
      <c r="I15" s="31"/>
      <c r="J15" s="30">
        <f t="shared" si="0"/>
        <v>0</v>
      </c>
      <c r="K15" s="23"/>
      <c r="L15" s="27"/>
      <c r="M15" s="27"/>
      <c r="N15" s="27"/>
      <c r="O15" s="27"/>
      <c r="P15" s="27"/>
    </row>
    <row r="16" spans="1:16" ht="18.75" customHeight="1" thickBot="1">
      <c r="A16" s="98"/>
      <c r="B16" s="50" t="s">
        <v>58</v>
      </c>
      <c r="C16" s="29"/>
      <c r="D16" s="31"/>
      <c r="E16" s="31"/>
      <c r="F16" s="31"/>
      <c r="G16" s="31"/>
      <c r="H16" s="31"/>
      <c r="I16" s="31"/>
      <c r="J16" s="30">
        <f t="shared" si="0"/>
        <v>0</v>
      </c>
      <c r="K16" s="23"/>
      <c r="L16" s="27"/>
      <c r="M16" s="27"/>
      <c r="N16" s="27"/>
      <c r="O16" s="27"/>
      <c r="P16" s="27"/>
    </row>
    <row r="17" spans="1:16" ht="18.75" customHeight="1" thickBot="1">
      <c r="A17" s="107" t="s">
        <v>59</v>
      </c>
      <c r="B17" s="107"/>
      <c r="C17" s="60">
        <f>SUM(C14:C16)</f>
        <v>0</v>
      </c>
      <c r="D17" s="60">
        <f t="shared" ref="D17:I17" si="2">SUM(D14:D16)</f>
        <v>0</v>
      </c>
      <c r="E17" s="60">
        <f t="shared" si="2"/>
        <v>0</v>
      </c>
      <c r="F17" s="60">
        <f t="shared" si="2"/>
        <v>0</v>
      </c>
      <c r="G17" s="60">
        <f t="shared" si="2"/>
        <v>0</v>
      </c>
      <c r="H17" s="60">
        <f t="shared" si="2"/>
        <v>0</v>
      </c>
      <c r="I17" s="60">
        <f t="shared" si="2"/>
        <v>0</v>
      </c>
      <c r="J17" s="62">
        <f>SUM(C17:I17)</f>
        <v>0</v>
      </c>
      <c r="K17" s="23"/>
      <c r="L17" s="27"/>
      <c r="M17" s="27"/>
      <c r="N17" s="27"/>
      <c r="O17" s="27"/>
      <c r="P17" s="27"/>
    </row>
    <row r="18" spans="1:16" ht="36" customHeight="1" thickBot="1">
      <c r="A18" s="100" t="s">
        <v>61</v>
      </c>
      <c r="B18" s="100"/>
      <c r="C18" s="53">
        <f>SUM(C2:C5,C7:C16)</f>
        <v>0</v>
      </c>
      <c r="D18" s="53">
        <f t="shared" ref="D18:H18" si="3">SUM(D2:D5,D7:D16)</f>
        <v>0</v>
      </c>
      <c r="E18" s="53">
        <f t="shared" si="3"/>
        <v>0</v>
      </c>
      <c r="F18" s="53">
        <f t="shared" si="3"/>
        <v>0</v>
      </c>
      <c r="G18" s="53">
        <f t="shared" si="3"/>
        <v>0</v>
      </c>
      <c r="H18" s="53">
        <f t="shared" si="3"/>
        <v>0</v>
      </c>
      <c r="I18" s="53">
        <f>SUM(I2:I5,I7:I16)</f>
        <v>0</v>
      </c>
      <c r="J18" s="54">
        <f>SUM(C18:I18)</f>
        <v>0</v>
      </c>
      <c r="K18" s="23"/>
      <c r="L18" s="27"/>
      <c r="M18" s="27"/>
      <c r="N18" s="27"/>
      <c r="O18" s="27"/>
      <c r="P18" s="27"/>
    </row>
    <row r="19" spans="1:16" ht="36" customHeight="1" thickBot="1">
      <c r="A19" s="99" t="s">
        <v>62</v>
      </c>
      <c r="B19" s="100"/>
      <c r="C19" s="53">
        <f>C18</f>
        <v>0</v>
      </c>
      <c r="D19" s="55">
        <f>D18+C19</f>
        <v>0</v>
      </c>
      <c r="E19" s="55">
        <f t="shared" ref="E19:I19" si="4">E18+D19</f>
        <v>0</v>
      </c>
      <c r="F19" s="55">
        <f t="shared" si="4"/>
        <v>0</v>
      </c>
      <c r="G19" s="55">
        <f t="shared" si="4"/>
        <v>0</v>
      </c>
      <c r="H19" s="55">
        <f t="shared" si="4"/>
        <v>0</v>
      </c>
      <c r="I19" s="55">
        <f t="shared" si="4"/>
        <v>0</v>
      </c>
      <c r="J19" s="54"/>
      <c r="K19" s="23"/>
      <c r="L19" s="27"/>
      <c r="M19" s="27"/>
      <c r="N19" s="27"/>
      <c r="O19" s="27"/>
      <c r="P19" s="27"/>
    </row>
    <row r="20" spans="1:16" ht="234.75" customHeight="1" thickBot="1">
      <c r="A20" s="101" t="s">
        <v>9</v>
      </c>
      <c r="B20" s="102"/>
      <c r="C20" s="32"/>
      <c r="D20" s="32"/>
      <c r="E20" s="32"/>
      <c r="F20" s="32"/>
      <c r="G20" s="32"/>
      <c r="H20" s="32"/>
      <c r="I20" s="32"/>
    </row>
    <row r="21" spans="1:16">
      <c r="A21" s="20"/>
      <c r="B21" s="20"/>
    </row>
  </sheetData>
  <sheetProtection sheet="1" objects="1" scenarios="1" selectLockedCells="1"/>
  <mergeCells count="15">
    <mergeCell ref="A14:A16"/>
    <mergeCell ref="A19:B19"/>
    <mergeCell ref="A20:B20"/>
    <mergeCell ref="A1:B1"/>
    <mergeCell ref="A2:A5"/>
    <mergeCell ref="A6:B6"/>
    <mergeCell ref="A17:B17"/>
    <mergeCell ref="A18:B18"/>
    <mergeCell ref="A9:B9"/>
    <mergeCell ref="A10:B10"/>
    <mergeCell ref="A8:B8"/>
    <mergeCell ref="A7:B7"/>
    <mergeCell ref="A11:B11"/>
    <mergeCell ref="A12:B12"/>
    <mergeCell ref="A13:B13"/>
  </mergeCells>
  <phoneticPr fontId="19"/>
  <pageMargins left="0.59055118110236227" right="0.19685039370078741" top="0.39370078740157483" bottom="0.39370078740157483" header="0.51181102362204722" footer="0.51181102362204722"/>
  <pageSetup paperSize="9" scale="90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P21"/>
  <sheetViews>
    <sheetView workbookViewId="0">
      <pane xSplit="2" ySplit="1" topLeftCell="C2" activePane="bottomRight" state="frozen"/>
      <selection activeCell="L18" sqref="L18"/>
      <selection pane="topRight" activeCell="L18" sqref="L18"/>
      <selection pane="bottomLeft" activeCell="L18" sqref="L18"/>
      <selection pane="bottomRight" activeCell="C2" sqref="C2"/>
    </sheetView>
  </sheetViews>
  <sheetFormatPr defaultColWidth="9" defaultRowHeight="18.75"/>
  <cols>
    <col min="1" max="1" width="2.875" style="12" customWidth="1"/>
    <col min="2" max="2" width="15.125" style="12" customWidth="1"/>
    <col min="3" max="5" width="10.625" style="20" bestFit="1" customWidth="1"/>
    <col min="6" max="9" width="10.625" style="20" customWidth="1"/>
    <col min="10" max="10" width="9.25" style="12" bestFit="1" customWidth="1"/>
    <col min="11" max="16384" width="9" style="12"/>
  </cols>
  <sheetData>
    <row r="1" spans="1:16" ht="19.5" thickBot="1">
      <c r="A1" s="103" t="s">
        <v>0</v>
      </c>
      <c r="B1" s="103"/>
      <c r="C1" s="25" t="s">
        <v>71</v>
      </c>
      <c r="D1" s="24" t="s">
        <v>72</v>
      </c>
      <c r="E1" s="24" t="s">
        <v>73</v>
      </c>
      <c r="F1" s="25" t="s">
        <v>74</v>
      </c>
      <c r="G1" s="24" t="s">
        <v>75</v>
      </c>
      <c r="H1" s="24" t="s">
        <v>76</v>
      </c>
      <c r="I1" s="25" t="s">
        <v>77</v>
      </c>
      <c r="J1" s="26" t="s">
        <v>11</v>
      </c>
      <c r="K1" s="22"/>
      <c r="L1" s="27"/>
      <c r="M1" s="27"/>
      <c r="N1" s="27"/>
      <c r="O1" s="27"/>
      <c r="P1" s="27"/>
    </row>
    <row r="2" spans="1:16" ht="18.75" customHeight="1" thickBot="1">
      <c r="A2" s="104" t="s">
        <v>1</v>
      </c>
      <c r="B2" s="28" t="s">
        <v>52</v>
      </c>
      <c r="C2" s="29"/>
      <c r="D2" s="29"/>
      <c r="E2" s="29"/>
      <c r="F2" s="29"/>
      <c r="G2" s="29"/>
      <c r="H2" s="29"/>
      <c r="I2" s="29"/>
      <c r="J2" s="30">
        <f>SUM(C2:I2)</f>
        <v>0</v>
      </c>
      <c r="K2" s="23"/>
      <c r="L2" s="27"/>
      <c r="M2" s="27"/>
      <c r="N2" s="27"/>
      <c r="O2" s="27"/>
      <c r="P2" s="27"/>
    </row>
    <row r="3" spans="1:16" ht="18.75" customHeight="1" thickBot="1">
      <c r="A3" s="105"/>
      <c r="B3" s="28" t="s">
        <v>53</v>
      </c>
      <c r="C3" s="29"/>
      <c r="D3" s="29"/>
      <c r="E3" s="29"/>
      <c r="F3" s="29"/>
      <c r="G3" s="29"/>
      <c r="H3" s="29"/>
      <c r="I3" s="29"/>
      <c r="J3" s="30">
        <f t="shared" ref="J3:J16" si="0">SUM(C3:I3)</f>
        <v>0</v>
      </c>
      <c r="K3" s="23"/>
      <c r="L3" s="27"/>
      <c r="M3" s="27"/>
      <c r="N3" s="27"/>
      <c r="O3" s="27"/>
      <c r="P3" s="27"/>
    </row>
    <row r="4" spans="1:16" ht="18.75" customHeight="1" thickBot="1">
      <c r="A4" s="105"/>
      <c r="B4" s="28" t="s">
        <v>54</v>
      </c>
      <c r="C4" s="29"/>
      <c r="D4" s="29"/>
      <c r="E4" s="29"/>
      <c r="F4" s="29"/>
      <c r="G4" s="29"/>
      <c r="H4" s="29"/>
      <c r="I4" s="29"/>
      <c r="J4" s="30">
        <f t="shared" si="0"/>
        <v>0</v>
      </c>
      <c r="K4" s="23"/>
      <c r="L4" s="27"/>
      <c r="M4" s="27"/>
      <c r="N4" s="27"/>
      <c r="O4" s="27"/>
      <c r="P4" s="27"/>
    </row>
    <row r="5" spans="1:16" ht="18.75" customHeight="1" thickBot="1">
      <c r="A5" s="106"/>
      <c r="B5" s="28" t="s">
        <v>55</v>
      </c>
      <c r="C5" s="29"/>
      <c r="D5" s="29"/>
      <c r="E5" s="29"/>
      <c r="F5" s="29"/>
      <c r="G5" s="29"/>
      <c r="H5" s="29"/>
      <c r="I5" s="29"/>
      <c r="J5" s="30">
        <f t="shared" si="0"/>
        <v>0</v>
      </c>
      <c r="K5" s="23"/>
      <c r="L5" s="27"/>
      <c r="M5" s="27"/>
      <c r="N5" s="27"/>
      <c r="O5" s="27"/>
      <c r="P5" s="27"/>
    </row>
    <row r="6" spans="1:16" ht="18.75" customHeight="1" thickBot="1">
      <c r="A6" s="107" t="s">
        <v>60</v>
      </c>
      <c r="B6" s="107"/>
      <c r="C6" s="60">
        <f>SUM(C2:C5)</f>
        <v>0</v>
      </c>
      <c r="D6" s="61">
        <f>SUM(D2:D5)</f>
        <v>0</v>
      </c>
      <c r="E6" s="61">
        <f>SUM(E2:E5)</f>
        <v>0</v>
      </c>
      <c r="F6" s="60">
        <f t="shared" ref="F6:I6" si="1">SUM(F2:F5)</f>
        <v>0</v>
      </c>
      <c r="G6" s="60">
        <f t="shared" si="1"/>
        <v>0</v>
      </c>
      <c r="H6" s="60">
        <f t="shared" si="1"/>
        <v>0</v>
      </c>
      <c r="I6" s="60">
        <f t="shared" si="1"/>
        <v>0</v>
      </c>
      <c r="J6" s="62">
        <f t="shared" si="0"/>
        <v>0</v>
      </c>
      <c r="K6" s="23"/>
      <c r="L6" s="27"/>
      <c r="M6" s="27"/>
      <c r="N6" s="27"/>
      <c r="O6" s="27"/>
      <c r="P6" s="27"/>
    </row>
    <row r="7" spans="1:16" ht="18.75" customHeight="1" thickBot="1">
      <c r="A7" s="109" t="s">
        <v>35</v>
      </c>
      <c r="B7" s="109"/>
      <c r="C7" s="29"/>
      <c r="D7" s="31"/>
      <c r="E7" s="31"/>
      <c r="F7" s="31"/>
      <c r="G7" s="31"/>
      <c r="H7" s="31"/>
      <c r="I7" s="31"/>
      <c r="J7" s="30">
        <f t="shared" si="0"/>
        <v>0</v>
      </c>
      <c r="K7" s="23"/>
      <c r="L7" s="27"/>
      <c r="M7" s="27"/>
      <c r="N7" s="27"/>
      <c r="O7" s="27"/>
      <c r="P7" s="27"/>
    </row>
    <row r="8" spans="1:16" ht="18.75" customHeight="1" thickBot="1">
      <c r="A8" s="108" t="s">
        <v>37</v>
      </c>
      <c r="B8" s="108"/>
      <c r="C8" s="29"/>
      <c r="D8" s="31"/>
      <c r="E8" s="31"/>
      <c r="F8" s="31"/>
      <c r="G8" s="31"/>
      <c r="H8" s="31"/>
      <c r="I8" s="31"/>
      <c r="J8" s="30">
        <f t="shared" si="0"/>
        <v>0</v>
      </c>
      <c r="K8" s="23"/>
      <c r="L8" s="27"/>
      <c r="M8" s="27"/>
      <c r="N8" s="27"/>
      <c r="O8" s="27"/>
      <c r="P8" s="27"/>
    </row>
    <row r="9" spans="1:16" ht="18.75" customHeight="1" thickBot="1">
      <c r="A9" s="108" t="s">
        <v>39</v>
      </c>
      <c r="B9" s="108"/>
      <c r="C9" s="29"/>
      <c r="D9" s="31"/>
      <c r="E9" s="31"/>
      <c r="F9" s="31"/>
      <c r="G9" s="31"/>
      <c r="H9" s="31"/>
      <c r="I9" s="31"/>
      <c r="J9" s="30">
        <f t="shared" si="0"/>
        <v>0</v>
      </c>
      <c r="K9" s="23"/>
      <c r="L9" s="27"/>
      <c r="M9" s="27"/>
      <c r="N9" s="27"/>
      <c r="O9" s="27"/>
      <c r="P9" s="27"/>
    </row>
    <row r="10" spans="1:16" ht="18.75" customHeight="1" thickBot="1">
      <c r="A10" s="108" t="s">
        <v>56</v>
      </c>
      <c r="B10" s="108"/>
      <c r="C10" s="29"/>
      <c r="D10" s="31"/>
      <c r="E10" s="31"/>
      <c r="F10" s="31"/>
      <c r="G10" s="31"/>
      <c r="H10" s="31"/>
      <c r="I10" s="31"/>
      <c r="J10" s="30">
        <f t="shared" si="0"/>
        <v>0</v>
      </c>
      <c r="K10" s="23"/>
      <c r="L10" s="27"/>
      <c r="M10" s="27"/>
      <c r="N10" s="27"/>
      <c r="O10" s="27"/>
      <c r="P10" s="27"/>
    </row>
    <row r="11" spans="1:16" ht="18.75" customHeight="1" thickBot="1">
      <c r="A11" s="108" t="s">
        <v>43</v>
      </c>
      <c r="B11" s="108"/>
      <c r="C11" s="29"/>
      <c r="D11" s="31"/>
      <c r="E11" s="31"/>
      <c r="F11" s="31"/>
      <c r="G11" s="31"/>
      <c r="H11" s="31"/>
      <c r="I11" s="31"/>
      <c r="J11" s="30">
        <f t="shared" si="0"/>
        <v>0</v>
      </c>
      <c r="K11" s="23"/>
      <c r="L11" s="27"/>
      <c r="M11" s="27"/>
      <c r="N11" s="27"/>
      <c r="O11" s="27"/>
      <c r="P11" s="27"/>
    </row>
    <row r="12" spans="1:16" ht="18.75" customHeight="1" thickBot="1">
      <c r="A12" s="108" t="s">
        <v>45</v>
      </c>
      <c r="B12" s="108"/>
      <c r="C12" s="29"/>
      <c r="D12" s="31"/>
      <c r="E12" s="31"/>
      <c r="F12" s="31"/>
      <c r="G12" s="31"/>
      <c r="H12" s="31"/>
      <c r="I12" s="31"/>
      <c r="J12" s="30">
        <f t="shared" si="0"/>
        <v>0</v>
      </c>
      <c r="K12" s="23"/>
      <c r="L12" s="27"/>
      <c r="M12" s="27"/>
      <c r="N12" s="27"/>
      <c r="O12" s="27"/>
      <c r="P12" s="27"/>
    </row>
    <row r="13" spans="1:16" ht="18.75" customHeight="1" thickBot="1">
      <c r="A13" s="108" t="s">
        <v>47</v>
      </c>
      <c r="B13" s="108"/>
      <c r="C13" s="29"/>
      <c r="D13" s="31"/>
      <c r="E13" s="31"/>
      <c r="F13" s="31"/>
      <c r="G13" s="31"/>
      <c r="H13" s="31"/>
      <c r="I13" s="31"/>
      <c r="J13" s="30">
        <f t="shared" si="0"/>
        <v>0</v>
      </c>
      <c r="K13" s="23"/>
      <c r="L13" s="27"/>
      <c r="M13" s="27"/>
      <c r="N13" s="27"/>
      <c r="O13" s="27"/>
      <c r="P13" s="27"/>
    </row>
    <row r="14" spans="1:16" ht="18.75" customHeight="1" thickBot="1">
      <c r="A14" s="96" t="s">
        <v>55</v>
      </c>
      <c r="B14" s="52" t="s">
        <v>70</v>
      </c>
      <c r="C14" s="29"/>
      <c r="D14" s="31"/>
      <c r="E14" s="31"/>
      <c r="F14" s="31"/>
      <c r="G14" s="31"/>
      <c r="H14" s="31"/>
      <c r="I14" s="31"/>
      <c r="J14" s="30">
        <f t="shared" si="0"/>
        <v>0</v>
      </c>
      <c r="K14" s="23"/>
      <c r="L14" s="27"/>
      <c r="M14" s="27"/>
      <c r="N14" s="27"/>
      <c r="O14" s="27"/>
      <c r="P14" s="27"/>
    </row>
    <row r="15" spans="1:16" ht="18.75" customHeight="1" thickBot="1">
      <c r="A15" s="97"/>
      <c r="B15" s="51" t="s">
        <v>57</v>
      </c>
      <c r="C15" s="29"/>
      <c r="D15" s="31"/>
      <c r="E15" s="31"/>
      <c r="F15" s="31"/>
      <c r="G15" s="31"/>
      <c r="H15" s="31"/>
      <c r="I15" s="31"/>
      <c r="J15" s="30">
        <f t="shared" si="0"/>
        <v>0</v>
      </c>
      <c r="K15" s="23"/>
      <c r="L15" s="27"/>
      <c r="M15" s="27"/>
      <c r="N15" s="27"/>
      <c r="O15" s="27"/>
      <c r="P15" s="27"/>
    </row>
    <row r="16" spans="1:16" ht="18.75" customHeight="1" thickBot="1">
      <c r="A16" s="98"/>
      <c r="B16" s="50" t="s">
        <v>58</v>
      </c>
      <c r="C16" s="29"/>
      <c r="D16" s="31"/>
      <c r="E16" s="31"/>
      <c r="F16" s="31"/>
      <c r="G16" s="31"/>
      <c r="H16" s="31"/>
      <c r="I16" s="31"/>
      <c r="J16" s="30">
        <f t="shared" si="0"/>
        <v>0</v>
      </c>
      <c r="K16" s="23"/>
      <c r="L16" s="27"/>
      <c r="M16" s="27"/>
      <c r="N16" s="27"/>
      <c r="O16" s="27"/>
      <c r="P16" s="27"/>
    </row>
    <row r="17" spans="1:16" ht="18.75" customHeight="1" thickBot="1">
      <c r="A17" s="107" t="s">
        <v>59</v>
      </c>
      <c r="B17" s="107"/>
      <c r="C17" s="60">
        <f>SUM(C14:C16)</f>
        <v>0</v>
      </c>
      <c r="D17" s="60">
        <f t="shared" ref="D17:I17" si="2">SUM(D14:D16)</f>
        <v>0</v>
      </c>
      <c r="E17" s="60">
        <f t="shared" si="2"/>
        <v>0</v>
      </c>
      <c r="F17" s="60">
        <f t="shared" si="2"/>
        <v>0</v>
      </c>
      <c r="G17" s="60">
        <f t="shared" si="2"/>
        <v>0</v>
      </c>
      <c r="H17" s="60">
        <f t="shared" si="2"/>
        <v>0</v>
      </c>
      <c r="I17" s="60">
        <f t="shared" si="2"/>
        <v>0</v>
      </c>
      <c r="J17" s="62">
        <f>SUM(C17:I17)</f>
        <v>0</v>
      </c>
      <c r="K17" s="23"/>
      <c r="L17" s="27"/>
      <c r="M17" s="27"/>
      <c r="N17" s="27"/>
      <c r="O17" s="27"/>
      <c r="P17" s="27"/>
    </row>
    <row r="18" spans="1:16" ht="36" customHeight="1" thickBot="1">
      <c r="A18" s="100" t="s">
        <v>61</v>
      </c>
      <c r="B18" s="100"/>
      <c r="C18" s="53">
        <f>SUM(C2:C5,C7:C16)</f>
        <v>0</v>
      </c>
      <c r="D18" s="53">
        <f t="shared" ref="D18:H18" si="3">SUM(D2:D5,D7:D16)</f>
        <v>0</v>
      </c>
      <c r="E18" s="53">
        <f t="shared" si="3"/>
        <v>0</v>
      </c>
      <c r="F18" s="53">
        <f t="shared" si="3"/>
        <v>0</v>
      </c>
      <c r="G18" s="53">
        <f t="shared" si="3"/>
        <v>0</v>
      </c>
      <c r="H18" s="53">
        <f t="shared" si="3"/>
        <v>0</v>
      </c>
      <c r="I18" s="53">
        <f>SUM(I2:I5,I7:I16)</f>
        <v>0</v>
      </c>
      <c r="J18" s="54">
        <f>SUM(C18:I18)</f>
        <v>0</v>
      </c>
      <c r="K18" s="23"/>
      <c r="L18" s="27"/>
      <c r="M18" s="27"/>
      <c r="N18" s="27"/>
      <c r="O18" s="27"/>
      <c r="P18" s="27"/>
    </row>
    <row r="19" spans="1:16" ht="36" customHeight="1" thickBot="1">
      <c r="A19" s="99" t="s">
        <v>62</v>
      </c>
      <c r="B19" s="100"/>
      <c r="C19" s="53">
        <f>C18+第１週!I19</f>
        <v>0</v>
      </c>
      <c r="D19" s="55">
        <f>D18+C19</f>
        <v>0</v>
      </c>
      <c r="E19" s="55">
        <f t="shared" ref="E19:I19" si="4">E18+D19</f>
        <v>0</v>
      </c>
      <c r="F19" s="55">
        <f t="shared" si="4"/>
        <v>0</v>
      </c>
      <c r="G19" s="55">
        <f t="shared" si="4"/>
        <v>0</v>
      </c>
      <c r="H19" s="55">
        <f t="shared" si="4"/>
        <v>0</v>
      </c>
      <c r="I19" s="55">
        <f t="shared" si="4"/>
        <v>0</v>
      </c>
      <c r="J19" s="54"/>
      <c r="K19" s="23"/>
      <c r="L19" s="27"/>
      <c r="M19" s="27"/>
      <c r="N19" s="27"/>
      <c r="O19" s="27"/>
      <c r="P19" s="27"/>
    </row>
    <row r="20" spans="1:16" ht="234.75" customHeight="1" thickBot="1">
      <c r="A20" s="101" t="s">
        <v>9</v>
      </c>
      <c r="B20" s="102"/>
      <c r="C20" s="32"/>
      <c r="D20" s="32"/>
      <c r="E20" s="32"/>
      <c r="F20" s="32"/>
      <c r="G20" s="32"/>
      <c r="H20" s="32"/>
      <c r="I20" s="32"/>
    </row>
    <row r="21" spans="1:16">
      <c r="A21" s="20"/>
      <c r="B21" s="20"/>
    </row>
  </sheetData>
  <sheetProtection sheet="1" objects="1" scenarios="1" selectLockedCells="1"/>
  <mergeCells count="15">
    <mergeCell ref="A11:B11"/>
    <mergeCell ref="A1:B1"/>
    <mergeCell ref="A2:A5"/>
    <mergeCell ref="A6:B6"/>
    <mergeCell ref="A9:B9"/>
    <mergeCell ref="A10:B10"/>
    <mergeCell ref="A7:B7"/>
    <mergeCell ref="A8:B8"/>
    <mergeCell ref="A19:B19"/>
    <mergeCell ref="A20:B20"/>
    <mergeCell ref="A12:B12"/>
    <mergeCell ref="A13:B13"/>
    <mergeCell ref="A14:A16"/>
    <mergeCell ref="A17:B17"/>
    <mergeCell ref="A18:B18"/>
  </mergeCells>
  <phoneticPr fontId="19"/>
  <pageMargins left="0.59055118110236227" right="0.19685039370078741" top="0.39370078740157483" bottom="0.39370078740157483" header="0.51181102362204722" footer="0.51181102362204722"/>
  <pageSetup paperSize="9" scale="90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P21"/>
  <sheetViews>
    <sheetView workbookViewId="0">
      <pane xSplit="2" ySplit="1" topLeftCell="C2" activePane="bottomRight" state="frozen"/>
      <selection activeCell="L18" sqref="L18"/>
      <selection pane="topRight" activeCell="L18" sqref="L18"/>
      <selection pane="bottomLeft" activeCell="L18" sqref="L18"/>
      <selection pane="bottomRight" activeCell="C2" sqref="C2"/>
    </sheetView>
  </sheetViews>
  <sheetFormatPr defaultColWidth="9" defaultRowHeight="18.75"/>
  <cols>
    <col min="1" max="1" width="2.875" style="12" customWidth="1"/>
    <col min="2" max="2" width="15.125" style="12" customWidth="1"/>
    <col min="3" max="5" width="10.625" style="20" bestFit="1" customWidth="1"/>
    <col min="6" max="9" width="10.625" style="20" customWidth="1"/>
    <col min="10" max="10" width="9.25" style="12" bestFit="1" customWidth="1"/>
    <col min="11" max="16384" width="9" style="12"/>
  </cols>
  <sheetData>
    <row r="1" spans="1:16" ht="19.5" thickBot="1">
      <c r="A1" s="103" t="s">
        <v>0</v>
      </c>
      <c r="B1" s="103"/>
      <c r="C1" s="25" t="s">
        <v>78</v>
      </c>
      <c r="D1" s="24" t="s">
        <v>79</v>
      </c>
      <c r="E1" s="24" t="s">
        <v>80</v>
      </c>
      <c r="F1" s="24" t="s">
        <v>81</v>
      </c>
      <c r="G1" s="24" t="s">
        <v>82</v>
      </c>
      <c r="H1" s="24" t="s">
        <v>83</v>
      </c>
      <c r="I1" s="25" t="s">
        <v>84</v>
      </c>
      <c r="J1" s="26" t="s">
        <v>12</v>
      </c>
      <c r="K1" s="22"/>
      <c r="L1" s="27"/>
      <c r="M1" s="27"/>
      <c r="N1" s="27"/>
      <c r="O1" s="27"/>
      <c r="P1" s="27"/>
    </row>
    <row r="2" spans="1:16" ht="18.75" customHeight="1" thickBot="1">
      <c r="A2" s="104" t="s">
        <v>1</v>
      </c>
      <c r="B2" s="28" t="s">
        <v>52</v>
      </c>
      <c r="C2" s="29"/>
      <c r="D2" s="29"/>
      <c r="E2" s="29"/>
      <c r="F2" s="29"/>
      <c r="G2" s="29"/>
      <c r="H2" s="29"/>
      <c r="I2" s="29"/>
      <c r="J2" s="30">
        <f>SUM(C2:I2)</f>
        <v>0</v>
      </c>
      <c r="K2" s="23"/>
      <c r="L2" s="27"/>
      <c r="M2" s="27"/>
      <c r="N2" s="27"/>
      <c r="O2" s="27"/>
      <c r="P2" s="27"/>
    </row>
    <row r="3" spans="1:16" ht="18.75" customHeight="1" thickBot="1">
      <c r="A3" s="105"/>
      <c r="B3" s="28" t="s">
        <v>53</v>
      </c>
      <c r="C3" s="29"/>
      <c r="D3" s="29"/>
      <c r="E3" s="29"/>
      <c r="F3" s="29"/>
      <c r="G3" s="29"/>
      <c r="H3" s="29"/>
      <c r="I3" s="29"/>
      <c r="J3" s="30">
        <f t="shared" ref="J3:J16" si="0">SUM(C3:I3)</f>
        <v>0</v>
      </c>
      <c r="K3" s="23"/>
      <c r="L3" s="27"/>
      <c r="M3" s="27"/>
      <c r="N3" s="27"/>
      <c r="O3" s="27"/>
      <c r="P3" s="27"/>
    </row>
    <row r="4" spans="1:16" ht="18.75" customHeight="1" thickBot="1">
      <c r="A4" s="105"/>
      <c r="B4" s="28" t="s">
        <v>54</v>
      </c>
      <c r="C4" s="29"/>
      <c r="D4" s="29"/>
      <c r="E4" s="29"/>
      <c r="F4" s="29"/>
      <c r="G4" s="29"/>
      <c r="H4" s="29"/>
      <c r="I4" s="29"/>
      <c r="J4" s="30">
        <f t="shared" si="0"/>
        <v>0</v>
      </c>
      <c r="K4" s="23"/>
      <c r="L4" s="27"/>
      <c r="M4" s="27"/>
      <c r="N4" s="27"/>
      <c r="O4" s="27"/>
      <c r="P4" s="27"/>
    </row>
    <row r="5" spans="1:16" ht="18.75" customHeight="1" thickBot="1">
      <c r="A5" s="106"/>
      <c r="B5" s="28" t="s">
        <v>55</v>
      </c>
      <c r="C5" s="29"/>
      <c r="D5" s="29"/>
      <c r="E5" s="29"/>
      <c r="F5" s="29"/>
      <c r="G5" s="29"/>
      <c r="H5" s="29"/>
      <c r="I5" s="29"/>
      <c r="J5" s="30">
        <f t="shared" si="0"/>
        <v>0</v>
      </c>
      <c r="K5" s="23"/>
      <c r="L5" s="27"/>
      <c r="M5" s="27"/>
      <c r="N5" s="27"/>
      <c r="O5" s="27"/>
      <c r="P5" s="27"/>
    </row>
    <row r="6" spans="1:16" ht="18.75" customHeight="1" thickBot="1">
      <c r="A6" s="107" t="s">
        <v>60</v>
      </c>
      <c r="B6" s="107"/>
      <c r="C6" s="60">
        <f>SUM(C2:C5)</f>
        <v>0</v>
      </c>
      <c r="D6" s="61">
        <f>SUM(D2:D5)</f>
        <v>0</v>
      </c>
      <c r="E6" s="61">
        <f>SUM(E2:E5)</f>
        <v>0</v>
      </c>
      <c r="F6" s="60">
        <f t="shared" ref="F6:I6" si="1">SUM(F2:F5)</f>
        <v>0</v>
      </c>
      <c r="G6" s="60">
        <f t="shared" si="1"/>
        <v>0</v>
      </c>
      <c r="H6" s="60">
        <f t="shared" si="1"/>
        <v>0</v>
      </c>
      <c r="I6" s="60">
        <f t="shared" si="1"/>
        <v>0</v>
      </c>
      <c r="J6" s="62">
        <f t="shared" si="0"/>
        <v>0</v>
      </c>
      <c r="K6" s="23"/>
      <c r="L6" s="27"/>
      <c r="M6" s="27"/>
      <c r="N6" s="27"/>
      <c r="O6" s="27"/>
      <c r="P6" s="27"/>
    </row>
    <row r="7" spans="1:16" ht="18.75" customHeight="1" thickBot="1">
      <c r="A7" s="109" t="s">
        <v>35</v>
      </c>
      <c r="B7" s="109"/>
      <c r="C7" s="29"/>
      <c r="D7" s="31"/>
      <c r="E7" s="31"/>
      <c r="F7" s="31"/>
      <c r="G7" s="31"/>
      <c r="H7" s="31"/>
      <c r="I7" s="31"/>
      <c r="J7" s="30">
        <f t="shared" si="0"/>
        <v>0</v>
      </c>
      <c r="K7" s="23"/>
      <c r="L7" s="27"/>
      <c r="M7" s="27"/>
      <c r="N7" s="27"/>
      <c r="O7" s="27"/>
      <c r="P7" s="27"/>
    </row>
    <row r="8" spans="1:16" ht="18.75" customHeight="1" thickBot="1">
      <c r="A8" s="108" t="s">
        <v>37</v>
      </c>
      <c r="B8" s="108"/>
      <c r="C8" s="29"/>
      <c r="D8" s="31"/>
      <c r="E8" s="31"/>
      <c r="F8" s="31"/>
      <c r="G8" s="31"/>
      <c r="H8" s="31"/>
      <c r="I8" s="31"/>
      <c r="J8" s="30">
        <f t="shared" si="0"/>
        <v>0</v>
      </c>
      <c r="K8" s="23"/>
      <c r="L8" s="27"/>
      <c r="M8" s="27"/>
      <c r="N8" s="27"/>
      <c r="O8" s="27"/>
      <c r="P8" s="27"/>
    </row>
    <row r="9" spans="1:16" ht="18.75" customHeight="1" thickBot="1">
      <c r="A9" s="108" t="s">
        <v>39</v>
      </c>
      <c r="B9" s="108"/>
      <c r="C9" s="29"/>
      <c r="D9" s="31"/>
      <c r="E9" s="31"/>
      <c r="F9" s="31"/>
      <c r="G9" s="31"/>
      <c r="H9" s="31"/>
      <c r="I9" s="31"/>
      <c r="J9" s="30">
        <f t="shared" si="0"/>
        <v>0</v>
      </c>
      <c r="K9" s="23"/>
      <c r="L9" s="27"/>
      <c r="M9" s="27"/>
      <c r="N9" s="27"/>
      <c r="O9" s="27"/>
      <c r="P9" s="27"/>
    </row>
    <row r="10" spans="1:16" ht="18.75" customHeight="1" thickBot="1">
      <c r="A10" s="108" t="s">
        <v>56</v>
      </c>
      <c r="B10" s="108"/>
      <c r="C10" s="29"/>
      <c r="D10" s="31"/>
      <c r="E10" s="31"/>
      <c r="F10" s="31"/>
      <c r="G10" s="31"/>
      <c r="H10" s="31"/>
      <c r="I10" s="31"/>
      <c r="J10" s="30">
        <f t="shared" si="0"/>
        <v>0</v>
      </c>
      <c r="K10" s="23"/>
      <c r="L10" s="27"/>
      <c r="M10" s="27"/>
      <c r="N10" s="27"/>
      <c r="O10" s="27"/>
      <c r="P10" s="27"/>
    </row>
    <row r="11" spans="1:16" ht="18.75" customHeight="1" thickBot="1">
      <c r="A11" s="108" t="s">
        <v>43</v>
      </c>
      <c r="B11" s="108"/>
      <c r="C11" s="29"/>
      <c r="D11" s="31"/>
      <c r="E11" s="31"/>
      <c r="F11" s="31"/>
      <c r="G11" s="31"/>
      <c r="H11" s="31"/>
      <c r="I11" s="31"/>
      <c r="J11" s="30">
        <f t="shared" si="0"/>
        <v>0</v>
      </c>
      <c r="K11" s="23"/>
      <c r="L11" s="27"/>
      <c r="M11" s="27"/>
      <c r="N11" s="27"/>
      <c r="O11" s="27"/>
      <c r="P11" s="27"/>
    </row>
    <row r="12" spans="1:16" ht="18.75" customHeight="1" thickBot="1">
      <c r="A12" s="108" t="s">
        <v>45</v>
      </c>
      <c r="B12" s="108"/>
      <c r="C12" s="29"/>
      <c r="D12" s="31"/>
      <c r="E12" s="31"/>
      <c r="F12" s="31"/>
      <c r="G12" s="31"/>
      <c r="H12" s="31"/>
      <c r="I12" s="31"/>
      <c r="J12" s="30">
        <f t="shared" si="0"/>
        <v>0</v>
      </c>
      <c r="K12" s="23"/>
      <c r="L12" s="27"/>
      <c r="M12" s="27"/>
      <c r="N12" s="27"/>
      <c r="O12" s="27"/>
      <c r="P12" s="27"/>
    </row>
    <row r="13" spans="1:16" ht="18.75" customHeight="1" thickBot="1">
      <c r="A13" s="108" t="s">
        <v>47</v>
      </c>
      <c r="B13" s="108"/>
      <c r="C13" s="29"/>
      <c r="D13" s="31"/>
      <c r="E13" s="31"/>
      <c r="F13" s="31"/>
      <c r="G13" s="31"/>
      <c r="H13" s="31"/>
      <c r="I13" s="31"/>
      <c r="J13" s="30">
        <f t="shared" si="0"/>
        <v>0</v>
      </c>
      <c r="K13" s="23"/>
      <c r="L13" s="27"/>
      <c r="M13" s="27"/>
      <c r="N13" s="27"/>
      <c r="O13" s="27"/>
      <c r="P13" s="27"/>
    </row>
    <row r="14" spans="1:16" ht="18.75" customHeight="1" thickBot="1">
      <c r="A14" s="96" t="s">
        <v>55</v>
      </c>
      <c r="B14" s="52" t="s">
        <v>70</v>
      </c>
      <c r="C14" s="29"/>
      <c r="D14" s="31"/>
      <c r="E14" s="31"/>
      <c r="F14" s="31"/>
      <c r="G14" s="31"/>
      <c r="H14" s="31"/>
      <c r="I14" s="31"/>
      <c r="J14" s="30">
        <f t="shared" si="0"/>
        <v>0</v>
      </c>
      <c r="K14" s="23"/>
      <c r="L14" s="27"/>
      <c r="M14" s="27"/>
      <c r="N14" s="27"/>
      <c r="O14" s="27"/>
      <c r="P14" s="27"/>
    </row>
    <row r="15" spans="1:16" ht="18.75" customHeight="1" thickBot="1">
      <c r="A15" s="97"/>
      <c r="B15" s="51" t="s">
        <v>57</v>
      </c>
      <c r="C15" s="29"/>
      <c r="D15" s="31"/>
      <c r="E15" s="31"/>
      <c r="F15" s="31"/>
      <c r="G15" s="31"/>
      <c r="H15" s="31"/>
      <c r="I15" s="31"/>
      <c r="J15" s="30">
        <f t="shared" si="0"/>
        <v>0</v>
      </c>
      <c r="K15" s="23"/>
      <c r="L15" s="27"/>
      <c r="M15" s="27"/>
      <c r="N15" s="27"/>
      <c r="O15" s="27"/>
      <c r="P15" s="27"/>
    </row>
    <row r="16" spans="1:16" ht="18.75" customHeight="1" thickBot="1">
      <c r="A16" s="98"/>
      <c r="B16" s="50" t="s">
        <v>58</v>
      </c>
      <c r="C16" s="29"/>
      <c r="D16" s="31"/>
      <c r="E16" s="31"/>
      <c r="F16" s="31"/>
      <c r="G16" s="31"/>
      <c r="H16" s="31"/>
      <c r="I16" s="31"/>
      <c r="J16" s="30">
        <f t="shared" si="0"/>
        <v>0</v>
      </c>
      <c r="K16" s="23"/>
      <c r="L16" s="27"/>
      <c r="M16" s="27"/>
      <c r="N16" s="27"/>
      <c r="O16" s="27"/>
      <c r="P16" s="27"/>
    </row>
    <row r="17" spans="1:16" ht="18.75" customHeight="1" thickBot="1">
      <c r="A17" s="107" t="s">
        <v>59</v>
      </c>
      <c r="B17" s="107"/>
      <c r="C17" s="60">
        <f>SUM(C14:C16)</f>
        <v>0</v>
      </c>
      <c r="D17" s="60">
        <f t="shared" ref="D17:I17" si="2">SUM(D14:D16)</f>
        <v>0</v>
      </c>
      <c r="E17" s="60">
        <f t="shared" si="2"/>
        <v>0</v>
      </c>
      <c r="F17" s="60">
        <f t="shared" si="2"/>
        <v>0</v>
      </c>
      <c r="G17" s="60">
        <f t="shared" si="2"/>
        <v>0</v>
      </c>
      <c r="H17" s="60">
        <f t="shared" si="2"/>
        <v>0</v>
      </c>
      <c r="I17" s="60">
        <f t="shared" si="2"/>
        <v>0</v>
      </c>
      <c r="J17" s="62">
        <f>SUM(C17:I17)</f>
        <v>0</v>
      </c>
      <c r="K17" s="23"/>
      <c r="L17" s="27"/>
      <c r="M17" s="27"/>
      <c r="N17" s="27"/>
      <c r="O17" s="27"/>
      <c r="P17" s="27"/>
    </row>
    <row r="18" spans="1:16" ht="36" customHeight="1" thickBot="1">
      <c r="A18" s="100" t="s">
        <v>61</v>
      </c>
      <c r="B18" s="100"/>
      <c r="C18" s="53">
        <f>SUM(C2:C5,C7:C16)</f>
        <v>0</v>
      </c>
      <c r="D18" s="53">
        <f t="shared" ref="D18:H18" si="3">SUM(D2:D5,D7:D16)</f>
        <v>0</v>
      </c>
      <c r="E18" s="53">
        <f t="shared" si="3"/>
        <v>0</v>
      </c>
      <c r="F18" s="53">
        <f t="shared" si="3"/>
        <v>0</v>
      </c>
      <c r="G18" s="53">
        <f t="shared" si="3"/>
        <v>0</v>
      </c>
      <c r="H18" s="53">
        <f t="shared" si="3"/>
        <v>0</v>
      </c>
      <c r="I18" s="53">
        <f>SUM(I2:I5,I7:I16)</f>
        <v>0</v>
      </c>
      <c r="J18" s="54">
        <f>SUM(C18:I18)</f>
        <v>0</v>
      </c>
      <c r="K18" s="23"/>
      <c r="L18" s="27"/>
      <c r="M18" s="27"/>
      <c r="N18" s="27"/>
      <c r="O18" s="27"/>
      <c r="P18" s="27"/>
    </row>
    <row r="19" spans="1:16" ht="36" customHeight="1" thickBot="1">
      <c r="A19" s="99" t="s">
        <v>62</v>
      </c>
      <c r="B19" s="100"/>
      <c r="C19" s="53">
        <f>C18+第２週!I19</f>
        <v>0</v>
      </c>
      <c r="D19" s="55">
        <f>D18+C19</f>
        <v>0</v>
      </c>
      <c r="E19" s="55">
        <f t="shared" ref="E19:I19" si="4">E18+D19</f>
        <v>0</v>
      </c>
      <c r="F19" s="55">
        <f t="shared" si="4"/>
        <v>0</v>
      </c>
      <c r="G19" s="55">
        <f t="shared" si="4"/>
        <v>0</v>
      </c>
      <c r="H19" s="55">
        <f t="shared" si="4"/>
        <v>0</v>
      </c>
      <c r="I19" s="55">
        <f t="shared" si="4"/>
        <v>0</v>
      </c>
      <c r="J19" s="54"/>
      <c r="K19" s="23"/>
      <c r="L19" s="27"/>
      <c r="M19" s="27"/>
      <c r="N19" s="27"/>
      <c r="O19" s="27"/>
      <c r="P19" s="27"/>
    </row>
    <row r="20" spans="1:16" ht="234.75" customHeight="1" thickBot="1">
      <c r="A20" s="101" t="s">
        <v>9</v>
      </c>
      <c r="B20" s="102"/>
      <c r="C20" s="32"/>
      <c r="D20" s="32"/>
      <c r="E20" s="32"/>
      <c r="F20" s="32"/>
      <c r="G20" s="32"/>
      <c r="H20" s="32"/>
      <c r="I20" s="32"/>
    </row>
    <row r="21" spans="1:16">
      <c r="A21" s="20"/>
      <c r="B21" s="20"/>
    </row>
  </sheetData>
  <sheetProtection sheet="1" objects="1" scenarios="1" selectLockedCells="1"/>
  <mergeCells count="15">
    <mergeCell ref="A11:B11"/>
    <mergeCell ref="A1:B1"/>
    <mergeCell ref="A2:A5"/>
    <mergeCell ref="A6:B6"/>
    <mergeCell ref="A9:B9"/>
    <mergeCell ref="A10:B10"/>
    <mergeCell ref="A7:B7"/>
    <mergeCell ref="A8:B8"/>
    <mergeCell ref="A19:B19"/>
    <mergeCell ref="A20:B20"/>
    <mergeCell ref="A12:B12"/>
    <mergeCell ref="A13:B13"/>
    <mergeCell ref="A14:A16"/>
    <mergeCell ref="A17:B17"/>
    <mergeCell ref="A18:B18"/>
  </mergeCells>
  <phoneticPr fontId="19"/>
  <pageMargins left="0.59055118110236227" right="0.19685039370078741" top="0.39370078740157483" bottom="0.39370078740157483" header="0.51181102362204722" footer="0.51181102362204722"/>
  <pageSetup paperSize="9" scale="90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P21"/>
  <sheetViews>
    <sheetView workbookViewId="0">
      <pane xSplit="2" ySplit="1" topLeftCell="C2" activePane="bottomRight" state="frozen"/>
      <selection activeCell="E14" sqref="E14"/>
      <selection pane="topRight" activeCell="E14" sqref="E14"/>
      <selection pane="bottomLeft" activeCell="E14" sqref="E14"/>
      <selection pane="bottomRight" activeCell="C2" sqref="C2"/>
    </sheetView>
  </sheetViews>
  <sheetFormatPr defaultColWidth="9" defaultRowHeight="18.75"/>
  <cols>
    <col min="1" max="1" width="2.875" style="12" customWidth="1"/>
    <col min="2" max="2" width="15.125" style="12" customWidth="1"/>
    <col min="3" max="5" width="10.625" style="20" bestFit="1" customWidth="1"/>
    <col min="6" max="9" width="10.625" style="20" customWidth="1"/>
    <col min="10" max="10" width="9.25" style="12" bestFit="1" customWidth="1"/>
    <col min="11" max="16384" width="9" style="12"/>
  </cols>
  <sheetData>
    <row r="1" spans="1:16" ht="19.5" thickBot="1">
      <c r="A1" s="103" t="s">
        <v>0</v>
      </c>
      <c r="B1" s="103"/>
      <c r="C1" s="25" t="s">
        <v>85</v>
      </c>
      <c r="D1" s="25" t="s">
        <v>86</v>
      </c>
      <c r="E1" s="24" t="s">
        <v>87</v>
      </c>
      <c r="F1" s="24" t="s">
        <v>88</v>
      </c>
      <c r="G1" s="24" t="s">
        <v>89</v>
      </c>
      <c r="H1" s="24" t="s">
        <v>90</v>
      </c>
      <c r="I1" s="25" t="s">
        <v>91</v>
      </c>
      <c r="J1" s="26" t="s">
        <v>13</v>
      </c>
      <c r="K1" s="22"/>
      <c r="L1" s="27"/>
      <c r="M1" s="27"/>
      <c r="N1" s="27"/>
      <c r="O1" s="27"/>
      <c r="P1" s="27"/>
    </row>
    <row r="2" spans="1:16" ht="18.75" customHeight="1" thickBot="1">
      <c r="A2" s="104" t="s">
        <v>1</v>
      </c>
      <c r="B2" s="28" t="s">
        <v>52</v>
      </c>
      <c r="C2" s="29"/>
      <c r="D2" s="29"/>
      <c r="E2" s="29"/>
      <c r="F2" s="29"/>
      <c r="G2" s="29"/>
      <c r="H2" s="29"/>
      <c r="I2" s="29"/>
      <c r="J2" s="30">
        <f>SUM(C2:I2)</f>
        <v>0</v>
      </c>
      <c r="K2" s="23"/>
      <c r="L2" s="27"/>
      <c r="M2" s="27"/>
      <c r="N2" s="27"/>
      <c r="O2" s="27"/>
      <c r="P2" s="27"/>
    </row>
    <row r="3" spans="1:16" ht="18.75" customHeight="1" thickBot="1">
      <c r="A3" s="105"/>
      <c r="B3" s="28" t="s">
        <v>53</v>
      </c>
      <c r="C3" s="29"/>
      <c r="D3" s="29"/>
      <c r="E3" s="29"/>
      <c r="F3" s="29"/>
      <c r="G3" s="29"/>
      <c r="H3" s="29"/>
      <c r="I3" s="29"/>
      <c r="J3" s="30">
        <f t="shared" ref="J3:J16" si="0">SUM(C3:I3)</f>
        <v>0</v>
      </c>
      <c r="K3" s="23"/>
      <c r="L3" s="27"/>
      <c r="M3" s="27"/>
      <c r="N3" s="27"/>
      <c r="O3" s="27"/>
      <c r="P3" s="27"/>
    </row>
    <row r="4" spans="1:16" ht="18.75" customHeight="1" thickBot="1">
      <c r="A4" s="105"/>
      <c r="B4" s="28" t="s">
        <v>54</v>
      </c>
      <c r="C4" s="29"/>
      <c r="D4" s="29"/>
      <c r="E4" s="29"/>
      <c r="F4" s="29"/>
      <c r="G4" s="29"/>
      <c r="H4" s="29"/>
      <c r="I4" s="29"/>
      <c r="J4" s="30">
        <f t="shared" si="0"/>
        <v>0</v>
      </c>
      <c r="K4" s="23"/>
      <c r="L4" s="27"/>
      <c r="M4" s="27"/>
      <c r="N4" s="27"/>
      <c r="O4" s="27"/>
      <c r="P4" s="27"/>
    </row>
    <row r="5" spans="1:16" ht="18.75" customHeight="1" thickBot="1">
      <c r="A5" s="106"/>
      <c r="B5" s="28" t="s">
        <v>55</v>
      </c>
      <c r="C5" s="29"/>
      <c r="D5" s="29"/>
      <c r="E5" s="29"/>
      <c r="F5" s="29"/>
      <c r="G5" s="29"/>
      <c r="H5" s="29"/>
      <c r="I5" s="29"/>
      <c r="J5" s="30">
        <f t="shared" si="0"/>
        <v>0</v>
      </c>
      <c r="K5" s="23"/>
      <c r="L5" s="27"/>
      <c r="M5" s="27"/>
      <c r="N5" s="27"/>
      <c r="O5" s="27"/>
      <c r="P5" s="27"/>
    </row>
    <row r="6" spans="1:16" ht="18.75" customHeight="1" thickBot="1">
      <c r="A6" s="107" t="s">
        <v>60</v>
      </c>
      <c r="B6" s="107"/>
      <c r="C6" s="60">
        <f>SUM(C2:C5)</f>
        <v>0</v>
      </c>
      <c r="D6" s="61">
        <f>SUM(D2:D5)</f>
        <v>0</v>
      </c>
      <c r="E6" s="61">
        <f>SUM(E2:E5)</f>
        <v>0</v>
      </c>
      <c r="F6" s="60">
        <f t="shared" ref="F6:I6" si="1">SUM(F2:F5)</f>
        <v>0</v>
      </c>
      <c r="G6" s="60">
        <f t="shared" si="1"/>
        <v>0</v>
      </c>
      <c r="H6" s="60">
        <f t="shared" si="1"/>
        <v>0</v>
      </c>
      <c r="I6" s="60">
        <f t="shared" si="1"/>
        <v>0</v>
      </c>
      <c r="J6" s="62">
        <f t="shared" si="0"/>
        <v>0</v>
      </c>
      <c r="K6" s="23"/>
      <c r="L6" s="27"/>
      <c r="M6" s="27"/>
      <c r="N6" s="27"/>
      <c r="O6" s="27"/>
      <c r="P6" s="27"/>
    </row>
    <row r="7" spans="1:16" ht="18.75" customHeight="1" thickBot="1">
      <c r="A7" s="109" t="s">
        <v>35</v>
      </c>
      <c r="B7" s="109"/>
      <c r="C7" s="29"/>
      <c r="D7" s="31"/>
      <c r="E7" s="31"/>
      <c r="F7" s="31"/>
      <c r="G7" s="31"/>
      <c r="H7" s="31"/>
      <c r="I7" s="31"/>
      <c r="J7" s="30">
        <f t="shared" si="0"/>
        <v>0</v>
      </c>
      <c r="K7" s="23"/>
      <c r="L7" s="27"/>
      <c r="M7" s="27"/>
      <c r="N7" s="27"/>
      <c r="O7" s="27"/>
      <c r="P7" s="27"/>
    </row>
    <row r="8" spans="1:16" ht="18.75" customHeight="1" thickBot="1">
      <c r="A8" s="108" t="s">
        <v>37</v>
      </c>
      <c r="B8" s="108"/>
      <c r="C8" s="29"/>
      <c r="D8" s="31"/>
      <c r="E8" s="31"/>
      <c r="F8" s="31"/>
      <c r="G8" s="31"/>
      <c r="H8" s="31"/>
      <c r="I8" s="31"/>
      <c r="J8" s="30">
        <f t="shared" si="0"/>
        <v>0</v>
      </c>
      <c r="K8" s="23"/>
      <c r="L8" s="27"/>
      <c r="M8" s="27"/>
      <c r="N8" s="27"/>
      <c r="O8" s="27"/>
      <c r="P8" s="27"/>
    </row>
    <row r="9" spans="1:16" ht="18.75" customHeight="1" thickBot="1">
      <c r="A9" s="108" t="s">
        <v>39</v>
      </c>
      <c r="B9" s="108"/>
      <c r="C9" s="29"/>
      <c r="D9" s="31"/>
      <c r="E9" s="31"/>
      <c r="F9" s="31"/>
      <c r="G9" s="31"/>
      <c r="H9" s="31"/>
      <c r="I9" s="31"/>
      <c r="J9" s="30">
        <f t="shared" si="0"/>
        <v>0</v>
      </c>
      <c r="K9" s="23"/>
      <c r="L9" s="27"/>
      <c r="M9" s="27"/>
      <c r="N9" s="27"/>
      <c r="O9" s="27"/>
      <c r="P9" s="27"/>
    </row>
    <row r="10" spans="1:16" ht="18.75" customHeight="1" thickBot="1">
      <c r="A10" s="108" t="s">
        <v>56</v>
      </c>
      <c r="B10" s="108"/>
      <c r="C10" s="29"/>
      <c r="D10" s="31"/>
      <c r="E10" s="31"/>
      <c r="F10" s="31"/>
      <c r="G10" s="31"/>
      <c r="H10" s="31"/>
      <c r="I10" s="31"/>
      <c r="J10" s="30">
        <f t="shared" si="0"/>
        <v>0</v>
      </c>
      <c r="K10" s="23"/>
      <c r="L10" s="27"/>
      <c r="M10" s="27"/>
      <c r="N10" s="27"/>
      <c r="O10" s="27"/>
      <c r="P10" s="27"/>
    </row>
    <row r="11" spans="1:16" ht="18.75" customHeight="1" thickBot="1">
      <c r="A11" s="108" t="s">
        <v>43</v>
      </c>
      <c r="B11" s="108"/>
      <c r="C11" s="29"/>
      <c r="D11" s="31"/>
      <c r="E11" s="31"/>
      <c r="F11" s="31"/>
      <c r="G11" s="31"/>
      <c r="H11" s="31"/>
      <c r="I11" s="31"/>
      <c r="J11" s="30">
        <f t="shared" si="0"/>
        <v>0</v>
      </c>
      <c r="K11" s="23"/>
      <c r="L11" s="27"/>
      <c r="M11" s="27"/>
      <c r="N11" s="27"/>
      <c r="O11" s="27"/>
      <c r="P11" s="27"/>
    </row>
    <row r="12" spans="1:16" ht="18.75" customHeight="1" thickBot="1">
      <c r="A12" s="108" t="s">
        <v>45</v>
      </c>
      <c r="B12" s="108"/>
      <c r="C12" s="29"/>
      <c r="D12" s="31"/>
      <c r="E12" s="31"/>
      <c r="F12" s="31"/>
      <c r="G12" s="31"/>
      <c r="H12" s="31"/>
      <c r="I12" s="31"/>
      <c r="J12" s="30">
        <f t="shared" si="0"/>
        <v>0</v>
      </c>
      <c r="K12" s="23"/>
      <c r="L12" s="27"/>
      <c r="M12" s="27"/>
      <c r="N12" s="27"/>
      <c r="O12" s="27"/>
      <c r="P12" s="27"/>
    </row>
    <row r="13" spans="1:16" ht="18.75" customHeight="1" thickBot="1">
      <c r="A13" s="108" t="s">
        <v>47</v>
      </c>
      <c r="B13" s="108"/>
      <c r="C13" s="29"/>
      <c r="D13" s="31"/>
      <c r="E13" s="31"/>
      <c r="F13" s="31"/>
      <c r="G13" s="31"/>
      <c r="H13" s="31"/>
      <c r="I13" s="31"/>
      <c r="J13" s="30">
        <f t="shared" si="0"/>
        <v>0</v>
      </c>
      <c r="K13" s="23"/>
      <c r="L13" s="27"/>
      <c r="M13" s="27"/>
      <c r="N13" s="27"/>
      <c r="O13" s="27"/>
      <c r="P13" s="27"/>
    </row>
    <row r="14" spans="1:16" ht="18.75" customHeight="1" thickBot="1">
      <c r="A14" s="96" t="s">
        <v>55</v>
      </c>
      <c r="B14" s="52" t="s">
        <v>70</v>
      </c>
      <c r="C14" s="29"/>
      <c r="D14" s="31"/>
      <c r="E14" s="31"/>
      <c r="F14" s="31"/>
      <c r="G14" s="31"/>
      <c r="H14" s="31"/>
      <c r="I14" s="31"/>
      <c r="J14" s="30">
        <f t="shared" si="0"/>
        <v>0</v>
      </c>
      <c r="K14" s="23"/>
      <c r="L14" s="27"/>
      <c r="M14" s="27"/>
      <c r="N14" s="27"/>
      <c r="O14" s="27"/>
      <c r="P14" s="27"/>
    </row>
    <row r="15" spans="1:16" ht="18.75" customHeight="1" thickBot="1">
      <c r="A15" s="97"/>
      <c r="B15" s="51" t="s">
        <v>57</v>
      </c>
      <c r="C15" s="29"/>
      <c r="D15" s="31"/>
      <c r="E15" s="31"/>
      <c r="F15" s="31"/>
      <c r="G15" s="31"/>
      <c r="H15" s="31"/>
      <c r="I15" s="31"/>
      <c r="J15" s="30">
        <f t="shared" si="0"/>
        <v>0</v>
      </c>
      <c r="K15" s="23"/>
      <c r="L15" s="27"/>
      <c r="M15" s="27"/>
      <c r="N15" s="27"/>
      <c r="O15" s="27"/>
      <c r="P15" s="27"/>
    </row>
    <row r="16" spans="1:16" ht="18.75" customHeight="1" thickBot="1">
      <c r="A16" s="98"/>
      <c r="B16" s="50" t="s">
        <v>58</v>
      </c>
      <c r="C16" s="29"/>
      <c r="D16" s="31"/>
      <c r="E16" s="31"/>
      <c r="F16" s="31"/>
      <c r="G16" s="31"/>
      <c r="H16" s="31"/>
      <c r="I16" s="31"/>
      <c r="J16" s="30">
        <f t="shared" si="0"/>
        <v>0</v>
      </c>
      <c r="K16" s="23"/>
      <c r="L16" s="27"/>
      <c r="M16" s="27"/>
      <c r="N16" s="27"/>
      <c r="O16" s="27"/>
      <c r="P16" s="27"/>
    </row>
    <row r="17" spans="1:16" ht="18.75" customHeight="1" thickBot="1">
      <c r="A17" s="107" t="s">
        <v>59</v>
      </c>
      <c r="B17" s="107"/>
      <c r="C17" s="60">
        <f>SUM(C14:C16)</f>
        <v>0</v>
      </c>
      <c r="D17" s="60">
        <f t="shared" ref="D17:I17" si="2">SUM(D14:D16)</f>
        <v>0</v>
      </c>
      <c r="E17" s="60">
        <f t="shared" si="2"/>
        <v>0</v>
      </c>
      <c r="F17" s="60">
        <f t="shared" si="2"/>
        <v>0</v>
      </c>
      <c r="G17" s="60">
        <f t="shared" si="2"/>
        <v>0</v>
      </c>
      <c r="H17" s="60">
        <f t="shared" si="2"/>
        <v>0</v>
      </c>
      <c r="I17" s="60">
        <f t="shared" si="2"/>
        <v>0</v>
      </c>
      <c r="J17" s="62">
        <f>SUM(C17:I17)</f>
        <v>0</v>
      </c>
      <c r="K17" s="23"/>
      <c r="L17" s="27"/>
      <c r="M17" s="27"/>
      <c r="N17" s="27"/>
      <c r="O17" s="27"/>
      <c r="P17" s="27"/>
    </row>
    <row r="18" spans="1:16" ht="36" customHeight="1" thickBot="1">
      <c r="A18" s="100" t="s">
        <v>61</v>
      </c>
      <c r="B18" s="100"/>
      <c r="C18" s="53">
        <f>SUM(C2:C5,C7:C16)</f>
        <v>0</v>
      </c>
      <c r="D18" s="53">
        <f t="shared" ref="D18:H18" si="3">SUM(D2:D5,D7:D16)</f>
        <v>0</v>
      </c>
      <c r="E18" s="53">
        <f t="shared" si="3"/>
        <v>0</v>
      </c>
      <c r="F18" s="53">
        <f t="shared" si="3"/>
        <v>0</v>
      </c>
      <c r="G18" s="53">
        <f t="shared" si="3"/>
        <v>0</v>
      </c>
      <c r="H18" s="53">
        <f t="shared" si="3"/>
        <v>0</v>
      </c>
      <c r="I18" s="53">
        <f>SUM(I2:I5,I7:I16)</f>
        <v>0</v>
      </c>
      <c r="J18" s="54">
        <f>SUM(C18:I18)</f>
        <v>0</v>
      </c>
      <c r="K18" s="23"/>
      <c r="L18" s="27"/>
      <c r="M18" s="27"/>
      <c r="N18" s="27"/>
      <c r="O18" s="27"/>
      <c r="P18" s="27"/>
    </row>
    <row r="19" spans="1:16" ht="36" customHeight="1" thickBot="1">
      <c r="A19" s="99" t="s">
        <v>62</v>
      </c>
      <c r="B19" s="100"/>
      <c r="C19" s="53">
        <f>C18+第３週!I19</f>
        <v>0</v>
      </c>
      <c r="D19" s="55">
        <f>D18+C19</f>
        <v>0</v>
      </c>
      <c r="E19" s="55">
        <f t="shared" ref="E19:I19" si="4">E18+D19</f>
        <v>0</v>
      </c>
      <c r="F19" s="55">
        <f t="shared" si="4"/>
        <v>0</v>
      </c>
      <c r="G19" s="55">
        <f t="shared" si="4"/>
        <v>0</v>
      </c>
      <c r="H19" s="55">
        <f t="shared" si="4"/>
        <v>0</v>
      </c>
      <c r="I19" s="55">
        <f t="shared" si="4"/>
        <v>0</v>
      </c>
      <c r="J19" s="54"/>
      <c r="K19" s="23"/>
      <c r="L19" s="27"/>
      <c r="M19" s="27"/>
      <c r="N19" s="27"/>
      <c r="O19" s="27"/>
      <c r="P19" s="27"/>
    </row>
    <row r="20" spans="1:16" ht="234.75" customHeight="1" thickBot="1">
      <c r="A20" s="101" t="s">
        <v>9</v>
      </c>
      <c r="B20" s="102"/>
      <c r="C20" s="32"/>
      <c r="D20" s="32"/>
      <c r="E20" s="32"/>
      <c r="F20" s="32"/>
      <c r="G20" s="32"/>
      <c r="H20" s="32"/>
      <c r="I20" s="32"/>
    </row>
    <row r="21" spans="1:16">
      <c r="A21" s="20"/>
      <c r="B21" s="20"/>
    </row>
  </sheetData>
  <sheetProtection sheet="1" objects="1" scenarios="1" selectLockedCells="1"/>
  <mergeCells count="15">
    <mergeCell ref="A11:B11"/>
    <mergeCell ref="A1:B1"/>
    <mergeCell ref="A2:A5"/>
    <mergeCell ref="A6:B6"/>
    <mergeCell ref="A9:B9"/>
    <mergeCell ref="A10:B10"/>
    <mergeCell ref="A7:B7"/>
    <mergeCell ref="A8:B8"/>
    <mergeCell ref="A19:B19"/>
    <mergeCell ref="A20:B20"/>
    <mergeCell ref="A12:B12"/>
    <mergeCell ref="A13:B13"/>
    <mergeCell ref="A14:A16"/>
    <mergeCell ref="A17:B17"/>
    <mergeCell ref="A18:B18"/>
  </mergeCells>
  <phoneticPr fontId="19"/>
  <pageMargins left="0.59055118110236227" right="0.19685039370078741" top="0.39370078740157483" bottom="0.39370078740157483" header="0.51181102362204722" footer="0.51181102362204722"/>
  <pageSetup paperSize="9" scale="90" firstPageNumber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9"/>
  <sheetViews>
    <sheetView workbookViewId="0">
      <pane xSplit="2" ySplit="1" topLeftCell="C2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ColWidth="9" defaultRowHeight="18.75"/>
  <cols>
    <col min="1" max="1" width="2.875" style="12" customWidth="1"/>
    <col min="2" max="2" width="15.125" style="12" customWidth="1"/>
    <col min="3" max="6" width="9.25" style="12" bestFit="1" customWidth="1"/>
    <col min="7" max="7" width="11.375" style="12" customWidth="1"/>
    <col min="8" max="16384" width="9" style="12"/>
  </cols>
  <sheetData>
    <row r="1" spans="1:13" s="20" customFormat="1" ht="19.5" thickBot="1">
      <c r="A1" s="110" t="s">
        <v>0</v>
      </c>
      <c r="B1" s="110"/>
      <c r="C1" s="11" t="s">
        <v>10</v>
      </c>
      <c r="D1" s="11" t="s">
        <v>11</v>
      </c>
      <c r="E1" s="11" t="s">
        <v>12</v>
      </c>
      <c r="F1" s="18" t="s">
        <v>13</v>
      </c>
      <c r="G1" s="19" t="s">
        <v>4</v>
      </c>
    </row>
    <row r="2" spans="1:13" ht="18.75" customHeight="1" thickBot="1">
      <c r="A2" s="104" t="s">
        <v>1</v>
      </c>
      <c r="B2" s="28" t="s">
        <v>52</v>
      </c>
      <c r="C2" s="57">
        <f>第１週!J2</f>
        <v>0</v>
      </c>
      <c r="D2" s="57">
        <f>第２週!$J2</f>
        <v>0</v>
      </c>
      <c r="E2" s="57">
        <f>第３週!$J2</f>
        <v>0</v>
      </c>
      <c r="F2" s="57">
        <f>第４週!$J2</f>
        <v>0</v>
      </c>
      <c r="G2" s="56">
        <f>SUM(C2:F2)</f>
        <v>0</v>
      </c>
      <c r="H2" s="23"/>
      <c r="I2" s="27"/>
      <c r="J2" s="27"/>
      <c r="K2" s="27"/>
      <c r="L2" s="27"/>
      <c r="M2" s="27"/>
    </row>
    <row r="3" spans="1:13" ht="18.75" customHeight="1" thickBot="1">
      <c r="A3" s="105"/>
      <c r="B3" s="28" t="s">
        <v>53</v>
      </c>
      <c r="C3" s="57">
        <f>第１週!J3</f>
        <v>0</v>
      </c>
      <c r="D3" s="57">
        <f>第２週!$J3</f>
        <v>0</v>
      </c>
      <c r="E3" s="57">
        <f>第３週!$J3</f>
        <v>0</v>
      </c>
      <c r="F3" s="57">
        <f>第４週!$J3</f>
        <v>0</v>
      </c>
      <c r="G3" s="56">
        <f t="shared" ref="G3:G17" si="0">SUM(C3:F3)</f>
        <v>0</v>
      </c>
      <c r="H3" s="23"/>
      <c r="I3" s="27"/>
      <c r="J3" s="27"/>
      <c r="K3" s="27"/>
      <c r="L3" s="27"/>
      <c r="M3" s="27"/>
    </row>
    <row r="4" spans="1:13" ht="18.75" customHeight="1" thickBot="1">
      <c r="A4" s="105"/>
      <c r="B4" s="28" t="s">
        <v>54</v>
      </c>
      <c r="C4" s="57">
        <f>第１週!J4</f>
        <v>0</v>
      </c>
      <c r="D4" s="57">
        <f>第２週!$J4</f>
        <v>0</v>
      </c>
      <c r="E4" s="57">
        <f>第３週!$J4</f>
        <v>0</v>
      </c>
      <c r="F4" s="57">
        <f>第４週!$J4</f>
        <v>0</v>
      </c>
      <c r="G4" s="56">
        <f t="shared" si="0"/>
        <v>0</v>
      </c>
      <c r="H4" s="23"/>
      <c r="I4" s="27"/>
      <c r="J4" s="27"/>
      <c r="K4" s="27"/>
      <c r="L4" s="27"/>
      <c r="M4" s="27"/>
    </row>
    <row r="5" spans="1:13" ht="18.75" customHeight="1" thickBot="1">
      <c r="A5" s="106"/>
      <c r="B5" s="28" t="s">
        <v>55</v>
      </c>
      <c r="C5" s="57">
        <f>第１週!J5</f>
        <v>0</v>
      </c>
      <c r="D5" s="57">
        <f>第２週!$J5</f>
        <v>0</v>
      </c>
      <c r="E5" s="57">
        <f>第３週!$J5</f>
        <v>0</v>
      </c>
      <c r="F5" s="57">
        <f>第４週!$J5</f>
        <v>0</v>
      </c>
      <c r="G5" s="56">
        <f t="shared" si="0"/>
        <v>0</v>
      </c>
      <c r="H5" s="23"/>
      <c r="I5" s="27"/>
      <c r="J5" s="27"/>
      <c r="K5" s="27"/>
      <c r="L5" s="27"/>
      <c r="M5" s="27"/>
    </row>
    <row r="6" spans="1:13" ht="18.75" customHeight="1" thickBot="1">
      <c r="A6" s="107" t="s">
        <v>60</v>
      </c>
      <c r="B6" s="107"/>
      <c r="C6" s="60">
        <f>第１週!J6</f>
        <v>0</v>
      </c>
      <c r="D6" s="62">
        <f>第２週!$J6</f>
        <v>0</v>
      </c>
      <c r="E6" s="62">
        <f>第３週!$J6</f>
        <v>0</v>
      </c>
      <c r="F6" s="60">
        <f>第４週!$J6</f>
        <v>0</v>
      </c>
      <c r="G6" s="60">
        <f t="shared" si="0"/>
        <v>0</v>
      </c>
      <c r="H6" s="23"/>
      <c r="I6" s="27"/>
      <c r="J6" s="27"/>
      <c r="K6" s="27"/>
      <c r="L6" s="27"/>
      <c r="M6" s="27"/>
    </row>
    <row r="7" spans="1:13" ht="18.75" customHeight="1" thickBot="1">
      <c r="A7" s="109" t="s">
        <v>35</v>
      </c>
      <c r="B7" s="109"/>
      <c r="C7" s="57">
        <f>第１週!J7</f>
        <v>0</v>
      </c>
      <c r="D7" s="58">
        <f>第２週!$J7</f>
        <v>0</v>
      </c>
      <c r="E7" s="58">
        <f>第３週!$J7</f>
        <v>0</v>
      </c>
      <c r="F7" s="58">
        <f>第４週!$J7</f>
        <v>0</v>
      </c>
      <c r="G7" s="59">
        <f t="shared" si="0"/>
        <v>0</v>
      </c>
      <c r="H7" s="23"/>
      <c r="I7" s="27"/>
      <c r="J7" s="27"/>
      <c r="K7" s="27"/>
      <c r="L7" s="27"/>
      <c r="M7" s="27"/>
    </row>
    <row r="8" spans="1:13" ht="18.75" customHeight="1" thickBot="1">
      <c r="A8" s="108" t="s">
        <v>37</v>
      </c>
      <c r="B8" s="108"/>
      <c r="C8" s="57">
        <f>第１週!J8</f>
        <v>0</v>
      </c>
      <c r="D8" s="58">
        <f>第２週!$J8</f>
        <v>0</v>
      </c>
      <c r="E8" s="58">
        <f>第３週!$J8</f>
        <v>0</v>
      </c>
      <c r="F8" s="58">
        <f>第４週!$J8</f>
        <v>0</v>
      </c>
      <c r="G8" s="59">
        <f t="shared" si="0"/>
        <v>0</v>
      </c>
      <c r="H8" s="23"/>
      <c r="I8" s="27"/>
      <c r="J8" s="27"/>
      <c r="K8" s="27"/>
      <c r="L8" s="27"/>
      <c r="M8" s="27"/>
    </row>
    <row r="9" spans="1:13" ht="18.75" customHeight="1" thickBot="1">
      <c r="A9" s="108" t="s">
        <v>39</v>
      </c>
      <c r="B9" s="108"/>
      <c r="C9" s="57">
        <f>第１週!J9</f>
        <v>0</v>
      </c>
      <c r="D9" s="58">
        <f>第２週!$J9</f>
        <v>0</v>
      </c>
      <c r="E9" s="58">
        <f>第３週!$J9</f>
        <v>0</v>
      </c>
      <c r="F9" s="58">
        <f>第４週!$J9</f>
        <v>0</v>
      </c>
      <c r="G9" s="59">
        <f t="shared" si="0"/>
        <v>0</v>
      </c>
      <c r="H9" s="23"/>
      <c r="I9" s="27"/>
      <c r="J9" s="27"/>
      <c r="K9" s="27"/>
      <c r="L9" s="27"/>
      <c r="M9" s="27"/>
    </row>
    <row r="10" spans="1:13" ht="18.75" customHeight="1" thickBot="1">
      <c r="A10" s="108" t="s">
        <v>56</v>
      </c>
      <c r="B10" s="108"/>
      <c r="C10" s="57">
        <f>第１週!J10</f>
        <v>0</v>
      </c>
      <c r="D10" s="58">
        <f>第２週!$J10</f>
        <v>0</v>
      </c>
      <c r="E10" s="58">
        <f>第３週!$J10</f>
        <v>0</v>
      </c>
      <c r="F10" s="58">
        <f>第４週!$J10</f>
        <v>0</v>
      </c>
      <c r="G10" s="59">
        <f t="shared" si="0"/>
        <v>0</v>
      </c>
      <c r="H10" s="23"/>
      <c r="I10" s="27"/>
      <c r="J10" s="27"/>
      <c r="K10" s="27"/>
      <c r="L10" s="27"/>
      <c r="M10" s="27"/>
    </row>
    <row r="11" spans="1:13" ht="18.75" customHeight="1" thickBot="1">
      <c r="A11" s="108" t="s">
        <v>43</v>
      </c>
      <c r="B11" s="108"/>
      <c r="C11" s="57">
        <f>第１週!J11</f>
        <v>0</v>
      </c>
      <c r="D11" s="58">
        <f>第２週!$J11</f>
        <v>0</v>
      </c>
      <c r="E11" s="58">
        <f>第３週!$J11</f>
        <v>0</v>
      </c>
      <c r="F11" s="58">
        <f>第４週!$J11</f>
        <v>0</v>
      </c>
      <c r="G11" s="59">
        <f t="shared" si="0"/>
        <v>0</v>
      </c>
      <c r="H11" s="23"/>
      <c r="I11" s="27"/>
      <c r="J11" s="27"/>
      <c r="K11" s="27"/>
      <c r="L11" s="27"/>
      <c r="M11" s="27"/>
    </row>
    <row r="12" spans="1:13" ht="18.75" customHeight="1" thickBot="1">
      <c r="A12" s="108" t="s">
        <v>45</v>
      </c>
      <c r="B12" s="108"/>
      <c r="C12" s="57">
        <f>第１週!J12</f>
        <v>0</v>
      </c>
      <c r="D12" s="58">
        <f>第２週!$J12</f>
        <v>0</v>
      </c>
      <c r="E12" s="58">
        <f>第３週!$J12</f>
        <v>0</v>
      </c>
      <c r="F12" s="58">
        <f>第４週!$J12</f>
        <v>0</v>
      </c>
      <c r="G12" s="59">
        <f t="shared" si="0"/>
        <v>0</v>
      </c>
      <c r="H12" s="23"/>
      <c r="I12" s="27"/>
      <c r="J12" s="27"/>
      <c r="K12" s="27"/>
      <c r="L12" s="27"/>
      <c r="M12" s="27"/>
    </row>
    <row r="13" spans="1:13" ht="18.75" customHeight="1" thickBot="1">
      <c r="A13" s="108" t="s">
        <v>47</v>
      </c>
      <c r="B13" s="108"/>
      <c r="C13" s="57">
        <f>第１週!J13</f>
        <v>0</v>
      </c>
      <c r="D13" s="58">
        <f>第２週!$J13</f>
        <v>0</v>
      </c>
      <c r="E13" s="58">
        <f>第３週!$J13</f>
        <v>0</v>
      </c>
      <c r="F13" s="58">
        <f>第４週!$J13</f>
        <v>0</v>
      </c>
      <c r="G13" s="59">
        <f t="shared" si="0"/>
        <v>0</v>
      </c>
      <c r="H13" s="23"/>
      <c r="I13" s="27"/>
      <c r="J13" s="27"/>
      <c r="K13" s="27"/>
      <c r="L13" s="27"/>
      <c r="M13" s="27"/>
    </row>
    <row r="14" spans="1:13" ht="18.75" customHeight="1" thickBot="1">
      <c r="A14" s="96" t="s">
        <v>55</v>
      </c>
      <c r="B14" s="52" t="s">
        <v>70</v>
      </c>
      <c r="C14" s="57">
        <f>第１週!J14</f>
        <v>0</v>
      </c>
      <c r="D14" s="58">
        <f>第２週!$J14</f>
        <v>0</v>
      </c>
      <c r="E14" s="58">
        <f>第３週!$J14</f>
        <v>0</v>
      </c>
      <c r="F14" s="58">
        <f>第４週!$J14</f>
        <v>0</v>
      </c>
      <c r="G14" s="59">
        <f t="shared" si="0"/>
        <v>0</v>
      </c>
      <c r="H14" s="23"/>
      <c r="I14" s="27"/>
      <c r="J14" s="27"/>
      <c r="K14" s="27"/>
      <c r="L14" s="27"/>
      <c r="M14" s="27"/>
    </row>
    <row r="15" spans="1:13" ht="18.75" customHeight="1" thickBot="1">
      <c r="A15" s="97"/>
      <c r="B15" s="51" t="s">
        <v>57</v>
      </c>
      <c r="C15" s="57">
        <f>第１週!J15</f>
        <v>0</v>
      </c>
      <c r="D15" s="58">
        <f>第２週!$J15</f>
        <v>0</v>
      </c>
      <c r="E15" s="58">
        <f>第３週!$J15</f>
        <v>0</v>
      </c>
      <c r="F15" s="58">
        <f>第４週!$J15</f>
        <v>0</v>
      </c>
      <c r="G15" s="59">
        <f t="shared" si="0"/>
        <v>0</v>
      </c>
      <c r="H15" s="23"/>
      <c r="I15" s="27"/>
      <c r="J15" s="27"/>
      <c r="K15" s="27"/>
      <c r="L15" s="27"/>
      <c r="M15" s="27"/>
    </row>
    <row r="16" spans="1:13" ht="18.75" customHeight="1" thickBot="1">
      <c r="A16" s="98"/>
      <c r="B16" s="50" t="s">
        <v>58</v>
      </c>
      <c r="C16" s="57">
        <f>第１週!J16</f>
        <v>0</v>
      </c>
      <c r="D16" s="58">
        <f>第２週!$J16</f>
        <v>0</v>
      </c>
      <c r="E16" s="58">
        <f>第３週!$J16</f>
        <v>0</v>
      </c>
      <c r="F16" s="58">
        <f>第４週!$J16</f>
        <v>0</v>
      </c>
      <c r="G16" s="59">
        <f t="shared" si="0"/>
        <v>0</v>
      </c>
      <c r="H16" s="23"/>
      <c r="I16" s="27"/>
      <c r="J16" s="27"/>
      <c r="K16" s="27"/>
      <c r="L16" s="27"/>
      <c r="M16" s="27"/>
    </row>
    <row r="17" spans="1:13" ht="18.75" customHeight="1" thickBot="1">
      <c r="A17" s="107" t="s">
        <v>59</v>
      </c>
      <c r="B17" s="107"/>
      <c r="C17" s="60">
        <f>第１週!J17</f>
        <v>0</v>
      </c>
      <c r="D17" s="60">
        <f>第２週!$J17</f>
        <v>0</v>
      </c>
      <c r="E17" s="60">
        <f>第３週!$J17</f>
        <v>0</v>
      </c>
      <c r="F17" s="60">
        <f>第４週!$J17</f>
        <v>0</v>
      </c>
      <c r="G17" s="60">
        <f t="shared" si="0"/>
        <v>0</v>
      </c>
      <c r="H17" s="23"/>
      <c r="I17" s="27"/>
      <c r="J17" s="27"/>
      <c r="K17" s="27"/>
      <c r="L17" s="27"/>
      <c r="M17" s="27"/>
    </row>
    <row r="18" spans="1:13" ht="36" customHeight="1" thickBot="1">
      <c r="A18" s="100" t="s">
        <v>92</v>
      </c>
      <c r="B18" s="100"/>
      <c r="C18" s="53">
        <f>SUM(C2:C5,C7:C16)</f>
        <v>0</v>
      </c>
      <c r="D18" s="53">
        <f t="shared" ref="D18:F18" si="1">SUM(D2:D5,D7:D16)</f>
        <v>0</v>
      </c>
      <c r="E18" s="53">
        <f t="shared" si="1"/>
        <v>0</v>
      </c>
      <c r="F18" s="53">
        <f t="shared" si="1"/>
        <v>0</v>
      </c>
      <c r="G18" s="56">
        <f>SUM(G2:G5,G7:G16)</f>
        <v>0</v>
      </c>
      <c r="H18" s="23"/>
      <c r="I18" s="27"/>
      <c r="J18" s="27"/>
      <c r="K18" s="27"/>
      <c r="L18" s="27"/>
      <c r="M18" s="27"/>
    </row>
    <row r="19" spans="1:13" ht="36" customHeight="1" thickBot="1">
      <c r="A19" s="99" t="s">
        <v>93</v>
      </c>
      <c r="B19" s="100"/>
      <c r="C19" s="53">
        <f>C18</f>
        <v>0</v>
      </c>
      <c r="D19" s="55">
        <f>C19+D18</f>
        <v>0</v>
      </c>
      <c r="E19" s="55">
        <f t="shared" ref="E19:F19" si="2">D19+E18</f>
        <v>0</v>
      </c>
      <c r="F19" s="55">
        <f t="shared" si="2"/>
        <v>0</v>
      </c>
      <c r="G19" s="21"/>
      <c r="H19" s="23"/>
      <c r="I19" s="27"/>
      <c r="J19" s="27"/>
      <c r="K19" s="27"/>
      <c r="L19" s="27"/>
      <c r="M19" s="27"/>
    </row>
  </sheetData>
  <sheetProtection sheet="1" selectLockedCells="1"/>
  <mergeCells count="14">
    <mergeCell ref="A11:B11"/>
    <mergeCell ref="A12:B12"/>
    <mergeCell ref="A1:B1"/>
    <mergeCell ref="A2:A5"/>
    <mergeCell ref="A6:B6"/>
    <mergeCell ref="A9:B9"/>
    <mergeCell ref="A10:B10"/>
    <mergeCell ref="A7:B7"/>
    <mergeCell ref="A8:B8"/>
    <mergeCell ref="A13:B13"/>
    <mergeCell ref="A14:A16"/>
    <mergeCell ref="A17:B17"/>
    <mergeCell ref="A18:B18"/>
    <mergeCell ref="A19:B19"/>
  </mergeCells>
  <phoneticPr fontId="19"/>
  <conditionalFormatting sqref="A7">
    <cfRule type="colorScale" priority="1">
      <colorScale>
        <cfvo type="min"/>
        <cfvo type="max"/>
        <color rgb="FF63BE7B"/>
        <color rgb="FFFFEF9C"/>
      </colorScale>
    </cfRule>
  </conditionalFormatting>
  <pageMargins left="0.59055118110236227" right="0.19685039370078741" top="0.39370078740157483" bottom="0.39370078740157483" header="0.51181102362204722" footer="0.51181102362204722"/>
  <pageSetup paperSize="9" scale="90"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M40"/>
  <sheetViews>
    <sheetView zoomScaleNormal="100" workbookViewId="0">
      <selection activeCell="G18" sqref="G18:M34"/>
    </sheetView>
  </sheetViews>
  <sheetFormatPr defaultColWidth="9" defaultRowHeight="19.5"/>
  <cols>
    <col min="1" max="1" width="12.625" style="4" customWidth="1"/>
    <col min="2" max="2" width="17.375" style="4" customWidth="1"/>
    <col min="3" max="3" width="11.625" style="6" customWidth="1"/>
    <col min="4" max="5" width="10.625" style="6" bestFit="1" customWidth="1"/>
    <col min="6" max="6" width="7.375" style="4" customWidth="1"/>
    <col min="7" max="7" width="7.5" style="4" bestFit="1" customWidth="1"/>
    <col min="8" max="8" width="13.75" style="4" customWidth="1"/>
    <col min="9" max="9" width="10.375" style="4" customWidth="1"/>
    <col min="10" max="10" width="3.625" style="4" customWidth="1"/>
    <col min="11" max="11" width="6.875" style="4" customWidth="1"/>
    <col min="12" max="12" width="10.625" style="4" customWidth="1"/>
    <col min="13" max="13" width="14.875" style="4" customWidth="1"/>
    <col min="14" max="16384" width="9" style="4"/>
  </cols>
  <sheetData>
    <row r="1" spans="1:13" ht="20.25" customHeight="1" thickBot="1">
      <c r="A1" s="2" t="s">
        <v>107</v>
      </c>
      <c r="B1" s="2"/>
      <c r="C1" s="3"/>
      <c r="D1" s="3"/>
      <c r="E1" s="3"/>
      <c r="G1" s="2" t="s">
        <v>105</v>
      </c>
      <c r="H1" s="2"/>
      <c r="I1" s="2"/>
      <c r="J1" s="2"/>
      <c r="K1" s="2"/>
      <c r="L1" s="2"/>
      <c r="M1" s="2"/>
    </row>
    <row r="2" spans="1:13" ht="20.25" customHeight="1" thickTop="1">
      <c r="A2" s="5" t="s">
        <v>99</v>
      </c>
      <c r="G2" s="7"/>
    </row>
    <row r="3" spans="1:13" ht="20.25" thickBot="1">
      <c r="A3" s="8"/>
      <c r="B3" s="8"/>
      <c r="C3" s="9"/>
      <c r="D3" s="115" t="s">
        <v>120</v>
      </c>
      <c r="E3" s="116"/>
    </row>
    <row r="4" spans="1:13" ht="20.25" thickBot="1">
      <c r="A4" s="110" t="s">
        <v>0</v>
      </c>
      <c r="B4" s="110"/>
      <c r="C4" s="10" t="s">
        <v>8</v>
      </c>
      <c r="D4" s="81" t="s">
        <v>5</v>
      </c>
      <c r="E4" s="75" t="s">
        <v>6</v>
      </c>
      <c r="G4" s="117" t="s">
        <v>2</v>
      </c>
      <c r="H4" s="122"/>
      <c r="I4" s="123"/>
      <c r="J4" s="12"/>
      <c r="K4" s="117" t="s">
        <v>3</v>
      </c>
      <c r="L4" s="111"/>
      <c r="M4" s="112"/>
    </row>
    <row r="5" spans="1:13" ht="16.5" customHeight="1" thickBot="1">
      <c r="A5" s="104" t="s">
        <v>1</v>
      </c>
      <c r="B5" s="28" t="s">
        <v>52</v>
      </c>
      <c r="C5" s="13">
        <f>週別集計表!G2</f>
        <v>0</v>
      </c>
      <c r="D5" s="85"/>
      <c r="E5" s="79"/>
      <c r="G5" s="118"/>
      <c r="H5" s="124"/>
      <c r="I5" s="125"/>
      <c r="J5" s="12"/>
      <c r="K5" s="118"/>
      <c r="L5" s="113"/>
      <c r="M5" s="114"/>
    </row>
    <row r="6" spans="1:13" ht="16.5" customHeight="1" thickBot="1">
      <c r="A6" s="105"/>
      <c r="B6" s="28" t="s">
        <v>53</v>
      </c>
      <c r="C6" s="13">
        <f>週別集計表!G3</f>
        <v>0</v>
      </c>
      <c r="D6" s="86"/>
      <c r="E6" s="80"/>
    </row>
    <row r="7" spans="1:13" ht="16.5" customHeight="1" thickBot="1">
      <c r="A7" s="105"/>
      <c r="B7" s="28" t="s">
        <v>54</v>
      </c>
      <c r="C7" s="13">
        <f>週別集計表!G4</f>
        <v>0</v>
      </c>
      <c r="D7" s="86"/>
      <c r="E7" s="80"/>
      <c r="G7" s="137" t="s">
        <v>7</v>
      </c>
      <c r="H7" s="138"/>
      <c r="I7" s="138"/>
      <c r="J7" s="138"/>
      <c r="K7" s="138"/>
      <c r="L7" s="138"/>
      <c r="M7" s="139"/>
    </row>
    <row r="8" spans="1:13" ht="16.5" customHeight="1" thickBot="1">
      <c r="A8" s="106"/>
      <c r="B8" s="28" t="s">
        <v>55</v>
      </c>
      <c r="C8" s="13">
        <f>週別集計表!G5</f>
        <v>0</v>
      </c>
      <c r="D8" s="83"/>
      <c r="E8" s="77"/>
      <c r="G8" s="14" t="s">
        <v>15</v>
      </c>
      <c r="H8" s="152"/>
      <c r="I8" s="152"/>
      <c r="J8" s="153" t="s">
        <v>108</v>
      </c>
      <c r="K8" s="153"/>
      <c r="L8" s="152"/>
      <c r="M8" s="154"/>
    </row>
    <row r="9" spans="1:13" ht="16.5" customHeight="1" thickBot="1">
      <c r="A9" s="107" t="s">
        <v>60</v>
      </c>
      <c r="B9" s="107"/>
      <c r="C9" s="61">
        <f>週別集計表!G6</f>
        <v>0</v>
      </c>
      <c r="D9" s="82">
        <v>53603</v>
      </c>
      <c r="E9" s="76">
        <v>42375</v>
      </c>
      <c r="G9" s="173" t="s">
        <v>109</v>
      </c>
      <c r="H9" s="174"/>
      <c r="I9" s="174"/>
      <c r="J9" s="174"/>
      <c r="K9" s="174"/>
      <c r="L9" s="175"/>
      <c r="M9" s="87"/>
    </row>
    <row r="10" spans="1:13" ht="16.5" customHeight="1" thickBot="1">
      <c r="A10" s="109" t="s">
        <v>35</v>
      </c>
      <c r="B10" s="109"/>
      <c r="C10" s="13">
        <f>週別集計表!G7</f>
        <v>0</v>
      </c>
      <c r="D10" s="83">
        <v>50667</v>
      </c>
      <c r="E10" s="77">
        <v>50667</v>
      </c>
      <c r="G10" s="126" t="s">
        <v>16</v>
      </c>
      <c r="H10" s="127"/>
      <c r="I10" s="155" t="s">
        <v>20</v>
      </c>
      <c r="J10" s="156"/>
      <c r="K10" s="156"/>
      <c r="L10" s="156"/>
      <c r="M10" s="157"/>
    </row>
    <row r="11" spans="1:13" ht="16.5" customHeight="1" thickBot="1">
      <c r="A11" s="108" t="s">
        <v>37</v>
      </c>
      <c r="B11" s="108"/>
      <c r="C11" s="13">
        <f>週別集計表!G8</f>
        <v>0</v>
      </c>
      <c r="D11" s="83">
        <v>7983</v>
      </c>
      <c r="E11" s="77">
        <v>6963</v>
      </c>
      <c r="G11" s="167" t="s">
        <v>21</v>
      </c>
      <c r="H11" s="168"/>
      <c r="I11" s="158"/>
      <c r="J11" s="159"/>
      <c r="K11" s="159"/>
      <c r="L11" s="159"/>
      <c r="M11" s="160"/>
    </row>
    <row r="12" spans="1:13" ht="16.5" customHeight="1" thickBot="1">
      <c r="A12" s="108" t="s">
        <v>39</v>
      </c>
      <c r="B12" s="108"/>
      <c r="C12" s="13">
        <f>週別集計表!G9</f>
        <v>0</v>
      </c>
      <c r="D12" s="83">
        <v>4443</v>
      </c>
      <c r="E12" s="77">
        <v>4596</v>
      </c>
      <c r="G12" s="169"/>
      <c r="H12" s="170"/>
      <c r="I12" s="161"/>
      <c r="J12" s="162"/>
      <c r="K12" s="162"/>
      <c r="L12" s="162"/>
      <c r="M12" s="163"/>
    </row>
    <row r="13" spans="1:13" ht="16.5" customHeight="1" thickBot="1">
      <c r="A13" s="108" t="s">
        <v>56</v>
      </c>
      <c r="B13" s="108"/>
      <c r="C13" s="13">
        <f>週別集計表!G10</f>
        <v>0</v>
      </c>
      <c r="D13" s="83">
        <v>9680</v>
      </c>
      <c r="E13" s="77">
        <v>9661</v>
      </c>
      <c r="G13" s="169"/>
      <c r="H13" s="170"/>
      <c r="I13" s="161"/>
      <c r="J13" s="162"/>
      <c r="K13" s="162"/>
      <c r="L13" s="162"/>
      <c r="M13" s="163"/>
    </row>
    <row r="14" spans="1:13" ht="16.5" customHeight="1" thickBot="1">
      <c r="A14" s="108" t="s">
        <v>43</v>
      </c>
      <c r="B14" s="108"/>
      <c r="C14" s="13">
        <f>週別集計表!G11</f>
        <v>0</v>
      </c>
      <c r="D14" s="83">
        <v>2366</v>
      </c>
      <c r="E14" s="77">
        <v>5429</v>
      </c>
      <c r="G14" s="169"/>
      <c r="H14" s="170"/>
      <c r="I14" s="161"/>
      <c r="J14" s="162"/>
      <c r="K14" s="162"/>
      <c r="L14" s="162"/>
      <c r="M14" s="163"/>
    </row>
    <row r="15" spans="1:13" ht="16.5" customHeight="1" thickBot="1">
      <c r="A15" s="108" t="s">
        <v>45</v>
      </c>
      <c r="B15" s="108"/>
      <c r="C15" s="13">
        <f>週別集計表!G12</f>
        <v>0</v>
      </c>
      <c r="D15" s="83">
        <v>16324</v>
      </c>
      <c r="E15" s="77">
        <v>16202</v>
      </c>
      <c r="G15" s="171"/>
      <c r="H15" s="172"/>
      <c r="I15" s="164"/>
      <c r="J15" s="165"/>
      <c r="K15" s="165"/>
      <c r="L15" s="165"/>
      <c r="M15" s="166"/>
    </row>
    <row r="16" spans="1:13" ht="16.5" customHeight="1" thickBot="1">
      <c r="A16" s="108" t="s">
        <v>47</v>
      </c>
      <c r="B16" s="108"/>
      <c r="C16" s="13">
        <f>週別集計表!G13</f>
        <v>0</v>
      </c>
      <c r="D16" s="83">
        <v>22646</v>
      </c>
      <c r="E16" s="77">
        <v>22667</v>
      </c>
      <c r="G16" s="8"/>
      <c r="H16" s="8"/>
      <c r="I16" s="8"/>
      <c r="J16" s="8"/>
      <c r="K16" s="8"/>
      <c r="L16" s="8"/>
      <c r="M16" s="15" t="s">
        <v>17</v>
      </c>
    </row>
    <row r="17" spans="1:13" ht="16.5" customHeight="1" thickBot="1">
      <c r="A17" s="187" t="s">
        <v>55</v>
      </c>
      <c r="B17" s="52" t="s">
        <v>70</v>
      </c>
      <c r="C17" s="13">
        <f>週別集計表!G14</f>
        <v>0</v>
      </c>
      <c r="D17" s="85"/>
      <c r="E17" s="79"/>
      <c r="G17" s="8"/>
      <c r="H17" s="8"/>
      <c r="I17" s="8"/>
      <c r="J17" s="8"/>
      <c r="K17" s="8"/>
      <c r="L17" s="8"/>
      <c r="M17" s="8"/>
    </row>
    <row r="18" spans="1:13" ht="16.5" customHeight="1" thickBot="1">
      <c r="A18" s="188"/>
      <c r="B18" s="51" t="s">
        <v>57</v>
      </c>
      <c r="C18" s="13">
        <f>週別集計表!G15</f>
        <v>0</v>
      </c>
      <c r="D18" s="86"/>
      <c r="E18" s="80"/>
      <c r="G18" s="140" t="s">
        <v>19</v>
      </c>
      <c r="H18" s="141"/>
      <c r="I18" s="141"/>
      <c r="J18" s="141"/>
      <c r="K18" s="141"/>
      <c r="L18" s="141"/>
      <c r="M18" s="142"/>
    </row>
    <row r="19" spans="1:13" ht="16.5" customHeight="1" thickBot="1">
      <c r="A19" s="103"/>
      <c r="B19" s="50" t="s">
        <v>58</v>
      </c>
      <c r="C19" s="13">
        <f>週別集計表!G16</f>
        <v>0</v>
      </c>
      <c r="D19" s="83"/>
      <c r="E19" s="77"/>
      <c r="G19" s="143"/>
      <c r="H19" s="144"/>
      <c r="I19" s="144"/>
      <c r="J19" s="144"/>
      <c r="K19" s="144"/>
      <c r="L19" s="144"/>
      <c r="M19" s="145"/>
    </row>
    <row r="20" spans="1:13" ht="16.5" customHeight="1" thickBot="1">
      <c r="A20" s="107" t="s">
        <v>59</v>
      </c>
      <c r="B20" s="107"/>
      <c r="C20" s="61">
        <f>週別集計表!G17</f>
        <v>0</v>
      </c>
      <c r="D20" s="82">
        <v>25015</v>
      </c>
      <c r="E20" s="76">
        <v>29100</v>
      </c>
      <c r="G20" s="143"/>
      <c r="H20" s="144"/>
      <c r="I20" s="144"/>
      <c r="J20" s="144"/>
      <c r="K20" s="144"/>
      <c r="L20" s="144"/>
      <c r="M20" s="145"/>
    </row>
    <row r="21" spans="1:13" ht="16.5" customHeight="1" thickBot="1">
      <c r="A21" s="63" t="s">
        <v>94</v>
      </c>
      <c r="B21" s="48"/>
      <c r="C21" s="16">
        <f>SUM(C5:C8,C10:C19)</f>
        <v>0</v>
      </c>
      <c r="D21" s="84">
        <f>SUM(D9:D16,D20)</f>
        <v>192727</v>
      </c>
      <c r="E21" s="78">
        <f>SUM(E9:E16,E20)</f>
        <v>187660</v>
      </c>
      <c r="G21" s="143"/>
      <c r="H21" s="144"/>
      <c r="I21" s="144"/>
      <c r="J21" s="144"/>
      <c r="K21" s="144"/>
      <c r="L21" s="144"/>
      <c r="M21" s="145"/>
    </row>
    <row r="22" spans="1:13" ht="16.5" customHeight="1">
      <c r="A22" s="65" t="s">
        <v>95</v>
      </c>
      <c r="B22" s="64"/>
      <c r="C22" s="69" t="s">
        <v>98</v>
      </c>
      <c r="D22" s="179">
        <v>58979</v>
      </c>
      <c r="E22" s="176">
        <v>58979</v>
      </c>
      <c r="G22" s="143"/>
      <c r="H22" s="144"/>
      <c r="I22" s="144"/>
      <c r="J22" s="144"/>
      <c r="K22" s="144"/>
      <c r="L22" s="144"/>
      <c r="M22" s="145"/>
    </row>
    <row r="23" spans="1:13" ht="16.5" customHeight="1">
      <c r="A23" s="182" t="s">
        <v>96</v>
      </c>
      <c r="B23" s="183"/>
      <c r="C23" s="185"/>
      <c r="D23" s="180"/>
      <c r="E23" s="177"/>
      <c r="G23" s="143"/>
      <c r="H23" s="144"/>
      <c r="I23" s="144"/>
      <c r="J23" s="144"/>
      <c r="K23" s="144"/>
      <c r="L23" s="144"/>
      <c r="M23" s="145"/>
    </row>
    <row r="24" spans="1:13" ht="16.5" customHeight="1">
      <c r="A24" s="183"/>
      <c r="B24" s="183"/>
      <c r="C24" s="185"/>
      <c r="D24" s="180"/>
      <c r="E24" s="177"/>
      <c r="G24" s="143"/>
      <c r="H24" s="144"/>
      <c r="I24" s="144"/>
      <c r="J24" s="144"/>
      <c r="K24" s="144"/>
      <c r="L24" s="144"/>
      <c r="M24" s="145"/>
    </row>
    <row r="25" spans="1:13" ht="16.5" customHeight="1">
      <c r="A25" s="183"/>
      <c r="B25" s="183"/>
      <c r="C25" s="185"/>
      <c r="D25" s="180"/>
      <c r="E25" s="177"/>
      <c r="G25" s="143"/>
      <c r="H25" s="144"/>
      <c r="I25" s="144"/>
      <c r="J25" s="144"/>
      <c r="K25" s="144"/>
      <c r="L25" s="144"/>
      <c r="M25" s="145"/>
    </row>
    <row r="26" spans="1:13" ht="16.5" customHeight="1" thickBot="1">
      <c r="A26" s="184"/>
      <c r="B26" s="184"/>
      <c r="C26" s="186"/>
      <c r="D26" s="181"/>
      <c r="E26" s="178"/>
      <c r="G26" s="143"/>
      <c r="H26" s="144"/>
      <c r="I26" s="144"/>
      <c r="J26" s="144"/>
      <c r="K26" s="144"/>
      <c r="L26" s="144"/>
      <c r="M26" s="145"/>
    </row>
    <row r="27" spans="1:13" ht="16.5" customHeight="1" thickBot="1">
      <c r="A27" s="67" t="s">
        <v>97</v>
      </c>
      <c r="B27" s="66"/>
      <c r="C27" s="68"/>
      <c r="D27" s="83">
        <v>19200</v>
      </c>
      <c r="E27" s="77">
        <v>18700</v>
      </c>
      <c r="G27" s="143"/>
      <c r="H27" s="144"/>
      <c r="I27" s="144"/>
      <c r="J27" s="144"/>
      <c r="K27" s="144"/>
      <c r="L27" s="144"/>
      <c r="M27" s="145"/>
    </row>
    <row r="28" spans="1:13" ht="16.5" customHeight="1" thickBot="1">
      <c r="A28" s="48" t="s">
        <v>14</v>
      </c>
      <c r="B28" s="70"/>
      <c r="C28" s="16">
        <f>SUM(C21:C27)</f>
        <v>0</v>
      </c>
      <c r="D28" s="84">
        <f>SUM(D21:D27)</f>
        <v>270906</v>
      </c>
      <c r="E28" s="78">
        <f>SUM(E21:E27)</f>
        <v>265339</v>
      </c>
      <c r="G28" s="143"/>
      <c r="H28" s="144"/>
      <c r="I28" s="144"/>
      <c r="J28" s="144"/>
      <c r="K28" s="144"/>
      <c r="L28" s="144"/>
      <c r="M28" s="145"/>
    </row>
    <row r="29" spans="1:13" ht="16.5" customHeight="1">
      <c r="A29" s="12"/>
      <c r="C29" s="4"/>
      <c r="D29" s="4"/>
      <c r="E29" s="4"/>
      <c r="G29" s="143"/>
      <c r="H29" s="144"/>
      <c r="I29" s="144"/>
      <c r="J29" s="144"/>
      <c r="K29" s="144"/>
      <c r="L29" s="144"/>
      <c r="M29" s="145"/>
    </row>
    <row r="30" spans="1:13" ht="16.5" customHeight="1" thickBot="1">
      <c r="A30" s="71" t="s">
        <v>100</v>
      </c>
      <c r="B30" s="8"/>
      <c r="C30" s="8"/>
      <c r="D30" s="8"/>
      <c r="E30" s="8"/>
      <c r="G30" s="143"/>
      <c r="H30" s="144"/>
      <c r="I30" s="144"/>
      <c r="J30" s="144"/>
      <c r="K30" s="144"/>
      <c r="L30" s="144"/>
      <c r="M30" s="145"/>
    </row>
    <row r="31" spans="1:13" ht="16.5" customHeight="1" thickBot="1">
      <c r="A31" s="72" t="s">
        <v>101</v>
      </c>
      <c r="B31" s="72"/>
      <c r="C31" s="72"/>
      <c r="D31" s="90">
        <f>D28</f>
        <v>270906</v>
      </c>
      <c r="E31" s="91">
        <f>E28</f>
        <v>265339</v>
      </c>
      <c r="G31" s="146"/>
      <c r="H31" s="147"/>
      <c r="I31" s="147"/>
      <c r="J31" s="147"/>
      <c r="K31" s="147"/>
      <c r="L31" s="147"/>
      <c r="M31" s="148"/>
    </row>
    <row r="32" spans="1:13" ht="16.5" customHeight="1" thickBot="1">
      <c r="A32" s="72" t="s">
        <v>102</v>
      </c>
      <c r="B32" s="72"/>
      <c r="C32" s="72"/>
      <c r="D32" s="92">
        <f>D28*12</f>
        <v>3250872</v>
      </c>
      <c r="E32" s="93">
        <f>E28*12</f>
        <v>3184068</v>
      </c>
      <c r="G32" s="146"/>
      <c r="H32" s="147"/>
      <c r="I32" s="147"/>
      <c r="J32" s="147"/>
      <c r="K32" s="147"/>
      <c r="L32" s="147"/>
      <c r="M32" s="148"/>
    </row>
    <row r="33" spans="1:13" ht="16.5" customHeight="1" thickBot="1">
      <c r="A33" s="72" t="s">
        <v>103</v>
      </c>
      <c r="B33" s="72"/>
      <c r="C33" s="72"/>
      <c r="D33" s="92">
        <f>D28/173.8</f>
        <v>1558.7226697353278</v>
      </c>
      <c r="E33" s="93">
        <f>E28/173.8</f>
        <v>1526.6915995397007</v>
      </c>
      <c r="G33" s="146"/>
      <c r="H33" s="147"/>
      <c r="I33" s="147"/>
      <c r="J33" s="147"/>
      <c r="K33" s="147"/>
      <c r="L33" s="147"/>
      <c r="M33" s="148"/>
    </row>
    <row r="34" spans="1:13" ht="16.5" customHeight="1" thickBot="1">
      <c r="A34" s="72" t="s">
        <v>104</v>
      </c>
      <c r="B34" s="73"/>
      <c r="C34" s="74"/>
      <c r="D34" s="92">
        <f>D31/150</f>
        <v>1806.04</v>
      </c>
      <c r="E34" s="92">
        <f>E31/150</f>
        <v>1768.9266666666667</v>
      </c>
      <c r="G34" s="149"/>
      <c r="H34" s="150"/>
      <c r="I34" s="150"/>
      <c r="J34" s="150"/>
      <c r="K34" s="150"/>
      <c r="L34" s="150"/>
      <c r="M34" s="151"/>
    </row>
    <row r="35" spans="1:13" ht="20.25" thickBot="1">
      <c r="A35" s="120" t="s">
        <v>106</v>
      </c>
      <c r="B35" s="120"/>
      <c r="C35" s="120"/>
      <c r="D35" s="120"/>
      <c r="E35" s="120"/>
      <c r="G35" s="8" t="s">
        <v>18</v>
      </c>
      <c r="H35" s="8"/>
      <c r="I35" s="8"/>
      <c r="J35" s="8"/>
      <c r="K35" s="8"/>
      <c r="L35" s="8"/>
      <c r="M35" s="8"/>
    </row>
    <row r="36" spans="1:13" ht="16.5" customHeight="1">
      <c r="A36" s="121"/>
      <c r="B36" s="121"/>
      <c r="C36" s="121"/>
      <c r="D36" s="121"/>
      <c r="E36" s="121"/>
      <c r="G36" s="128"/>
      <c r="H36" s="129"/>
      <c r="I36" s="129"/>
      <c r="J36" s="129"/>
      <c r="K36" s="129"/>
      <c r="L36" s="129"/>
      <c r="M36" s="130"/>
    </row>
    <row r="37" spans="1:13" ht="16.5" customHeight="1">
      <c r="A37" s="88" t="s">
        <v>110</v>
      </c>
      <c r="G37" s="131"/>
      <c r="H37" s="132"/>
      <c r="I37" s="132"/>
      <c r="J37" s="132"/>
      <c r="K37" s="132"/>
      <c r="L37" s="132"/>
      <c r="M37" s="133"/>
    </row>
    <row r="38" spans="1:13" ht="16.5" customHeight="1">
      <c r="A38" s="119"/>
      <c r="B38" s="119"/>
      <c r="G38" s="131"/>
      <c r="H38" s="132"/>
      <c r="I38" s="132"/>
      <c r="J38" s="132"/>
      <c r="K38" s="132"/>
      <c r="L38" s="132"/>
      <c r="M38" s="133"/>
    </row>
    <row r="39" spans="1:13">
      <c r="C39" s="89"/>
      <c r="G39" s="131"/>
      <c r="H39" s="132"/>
      <c r="I39" s="132"/>
      <c r="J39" s="132"/>
      <c r="K39" s="132"/>
      <c r="L39" s="132"/>
      <c r="M39" s="133"/>
    </row>
    <row r="40" spans="1:13" ht="19.5" customHeight="1" thickBot="1">
      <c r="A40" s="119"/>
      <c r="B40" s="119"/>
      <c r="C40" s="17"/>
      <c r="D40" s="17"/>
      <c r="E40" s="17"/>
      <c r="G40" s="134"/>
      <c r="H40" s="135"/>
      <c r="I40" s="135"/>
      <c r="J40" s="135"/>
      <c r="K40" s="135"/>
      <c r="L40" s="135"/>
      <c r="M40" s="136"/>
    </row>
  </sheetData>
  <sheetProtection sheet="1" selectLockedCells="1"/>
  <mergeCells count="35">
    <mergeCell ref="E22:E26"/>
    <mergeCell ref="D22:D26"/>
    <mergeCell ref="A23:B26"/>
    <mergeCell ref="C23:C26"/>
    <mergeCell ref="A16:B16"/>
    <mergeCell ref="A17:A19"/>
    <mergeCell ref="A20:B20"/>
    <mergeCell ref="A38:B38"/>
    <mergeCell ref="A40:B40"/>
    <mergeCell ref="A35:E36"/>
    <mergeCell ref="A4:B4"/>
    <mergeCell ref="G4:G5"/>
    <mergeCell ref="A5:A8"/>
    <mergeCell ref="A9:B9"/>
    <mergeCell ref="A12:B12"/>
    <mergeCell ref="A13:B13"/>
    <mergeCell ref="G10:H10"/>
    <mergeCell ref="A10:B10"/>
    <mergeCell ref="A11:B11"/>
    <mergeCell ref="G36:M40"/>
    <mergeCell ref="G7:M7"/>
    <mergeCell ref="G18:M34"/>
    <mergeCell ref="H8:I8"/>
    <mergeCell ref="A14:B14"/>
    <mergeCell ref="A15:B15"/>
    <mergeCell ref="L4:M5"/>
    <mergeCell ref="D3:E3"/>
    <mergeCell ref="K4:K5"/>
    <mergeCell ref="H4:I5"/>
    <mergeCell ref="J8:K8"/>
    <mergeCell ref="L8:M8"/>
    <mergeCell ref="I10:M10"/>
    <mergeCell ref="I11:M15"/>
    <mergeCell ref="G11:H15"/>
    <mergeCell ref="G9:L9"/>
  </mergeCells>
  <phoneticPr fontId="19"/>
  <pageMargins left="0.59055118110236227" right="0.19685039370078741" top="0.39370078740157483" bottom="0.39370078740157483" header="0.51181102362204722" footer="0.51181102362204722"/>
  <pageSetup paperSize="9" scale="95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実施要綱</vt:lpstr>
      <vt:lpstr>費目内訳一覧</vt:lpstr>
      <vt:lpstr>第１週</vt:lpstr>
      <vt:lpstr>第２週</vt:lpstr>
      <vt:lpstr>第３週</vt:lpstr>
      <vt:lpstr>第４週</vt:lpstr>
      <vt:lpstr>週別集計表</vt:lpstr>
      <vt:lpstr>月間集計表と総括表</vt:lpstr>
      <vt:lpstr>月間集計表と総括表!Print_Area</vt:lpstr>
      <vt:lpstr>週別集計表!Print_Area</vt:lpstr>
      <vt:lpstr>第１週!Print_Area</vt:lpstr>
      <vt:lpstr>第２週!Print_Area</vt:lpstr>
      <vt:lpstr>第３週!Print_Area</vt:lpstr>
      <vt:lpstr>第４週!Print_Area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takeuchi</dc:creator>
  <cp:lastModifiedBy>Hajime Takeuchi</cp:lastModifiedBy>
  <cp:lastPrinted>2021-01-19T06:26:27Z</cp:lastPrinted>
  <dcterms:created xsi:type="dcterms:W3CDTF">2014-01-20T05:37:53Z</dcterms:created>
  <dcterms:modified xsi:type="dcterms:W3CDTF">2026-01-30T06:23:13Z</dcterms:modified>
</cp:coreProperties>
</file>